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mc:AlternateContent xmlns:mc="http://schemas.openxmlformats.org/markup-compatibility/2006">
    <mc:Choice Requires="x15">
      <x15ac:absPath xmlns:x15ac="http://schemas.microsoft.com/office/spreadsheetml/2010/11/ac" url="F:\FINA OBRASCI\TEREZA 26\2026 TEREZA\"/>
    </mc:Choice>
  </mc:AlternateContent>
  <xr:revisionPtr revIDLastSave="0" documentId="13_ncr:1_{19E4255D-48E8-474D-9E9C-6B70AC044494}" xr6:coauthVersionLast="47" xr6:coauthVersionMax="47" xr10:uidLastSave="{00000000-0000-0000-0000-000000000000}"/>
  <bookViews>
    <workbookView xWindow="2505" yWindow="2505" windowWidth="19290" windowHeight="11850" tabRatio="583" firstSheet="1" activeTab="4" xr2:uid="{00000000-000D-0000-FFFF-FFFF00000000}"/>
  </bookViews>
  <sheets>
    <sheet name="Skriveni" sheetId="1" state="hidden" r:id="rId1"/>
    <sheet name="Upute" sheetId="2" r:id="rId2"/>
    <sheet name="RefStr" sheetId="3" r:id="rId3"/>
    <sheet name="List18" sheetId="28" r:id="rId4"/>
    <sheet name="PR-RAS" sheetId="4" r:id="rId5"/>
    <sheet name="List4" sheetId="14" r:id="rId6"/>
    <sheet name="List5" sheetId="15" r:id="rId7"/>
    <sheet name="List6" sheetId="16" r:id="rId8"/>
    <sheet name="List7" sheetId="17" r:id="rId9"/>
    <sheet name="List8" sheetId="18" r:id="rId10"/>
    <sheet name="List9" sheetId="19" r:id="rId11"/>
    <sheet name="List10" sheetId="20" r:id="rId12"/>
    <sheet name="List19" sheetId="29" r:id="rId13"/>
    <sheet name="List20" sheetId="30" r:id="rId14"/>
    <sheet name="List21" sheetId="31" r:id="rId15"/>
    <sheet name="List22" sheetId="32" r:id="rId16"/>
    <sheet name="List11" sheetId="21" r:id="rId17"/>
    <sheet name="List12" sheetId="22" r:id="rId18"/>
    <sheet name="List13" sheetId="23" r:id="rId19"/>
    <sheet name="List14" sheetId="24" r:id="rId20"/>
    <sheet name="List15" sheetId="25" r:id="rId21"/>
    <sheet name="List16" sheetId="26" r:id="rId22"/>
    <sheet name="List17" sheetId="27" r:id="rId23"/>
    <sheet name="List1" sheetId="11" r:id="rId24"/>
    <sheet name="List2" sheetId="12" r:id="rId25"/>
    <sheet name="List3" sheetId="13" r:id="rId26"/>
    <sheet name="BILANCA" sheetId="5" r:id="rId27"/>
    <sheet name="RAS-funkcijski" sheetId="6" r:id="rId28"/>
    <sheet name="P-VRIO" sheetId="7" r:id="rId29"/>
    <sheet name="OBVEZE" sheetId="8" r:id="rId30"/>
    <sheet name="Kont" sheetId="9" r:id="rId31"/>
    <sheet name="Promjene" sheetId="10" r:id="rId32"/>
  </sheets>
  <definedNames>
    <definedName name="_xlnm.Print_Titles" localSheetId="26">BILANCA!$1:$4</definedName>
    <definedName name="_xlnm.Print_Titles" localSheetId="29">OBVEZE!$1:$4</definedName>
    <definedName name="_xlnm.Print_Titles" localSheetId="4">'PR-RAS'!$1:$4</definedName>
    <definedName name="_xlnm.Print_Titles" localSheetId="28">'P-VRIO'!$1:$4</definedName>
    <definedName name="_xlnm.Print_Titles" localSheetId="27">'RAS-funkcijski'!$1:$4</definedName>
    <definedName name="_xlnm.Print_Area" localSheetId="26">BILANCA!$A$1:$F$397</definedName>
    <definedName name="_xlnm.Print_Area" localSheetId="29">OBVEZE!$A$1:$F$109</definedName>
    <definedName name="_xlnm.Print_Area" localSheetId="4">'PR-RAS'!$A$1:$F$1019</definedName>
    <definedName name="_xlnm.Print_Area" localSheetId="28">'P-VRIO'!$A$1:$F$48</definedName>
    <definedName name="_xlnm.Print_Area" localSheetId="27">'RAS-funkcijski'!$A$1:$F$141</definedName>
    <definedName name="_xlnm.Print_Area" localSheetId="2">RefStr!$A$2:$I$45</definedName>
    <definedName name="_xlnm.Print_Area" localSheetId="1">Upute!$A$1:$A$15</definedName>
    <definedName name="Z_20966C26_2FB0_458A_A419_418535DD5D43_.wvu.Cols" localSheetId="29">#REF!</definedName>
    <definedName name="Z_20966C26_2FB0_458A_A419_418535DD5D43_.wvu.Cols" localSheetId="1">Upute!$B:$IT</definedName>
    <definedName name="Z_20966C26_2FB0_458A_A419_418535DD5D43_.wvu.PrintArea" localSheetId="29">OBVEZE!$A$3:$D$109</definedName>
    <definedName name="Z_20966C26_2FB0_458A_A419_418535DD5D43_.wvu.PrintTitles" localSheetId="29">OBVEZE!$A$3:$IQ$3</definedName>
    <definedName name="Z_20966C26_2FB0_458A_A419_418535DD5D43_.wvu.Rows" localSheetId="29">#REF!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E129" i="6"/>
  <c r="D129" i="6"/>
  <c r="F128" i="6"/>
  <c r="F127" i="6"/>
  <c r="F126" i="6"/>
  <c r="F125" i="6"/>
  <c r="F124" i="6"/>
  <c r="F123" i="6"/>
  <c r="E122" i="6"/>
  <c r="D122" i="6"/>
  <c r="F121" i="6"/>
  <c r="F120" i="6"/>
  <c r="F119" i="6"/>
  <c r="E118" i="6"/>
  <c r="D118" i="6"/>
  <c r="F117" i="6"/>
  <c r="F116" i="6"/>
  <c r="E115" i="6"/>
  <c r="D115" i="6"/>
  <c r="E114" i="6"/>
  <c r="D114" i="6"/>
  <c r="F113" i="6"/>
  <c r="F112" i="6"/>
  <c r="F111" i="6"/>
  <c r="F110" i="6"/>
  <c r="F109" i="6"/>
  <c r="F108" i="6"/>
  <c r="E107" i="6"/>
  <c r="D107" i="6"/>
  <c r="F106" i="6"/>
  <c r="F105" i="6"/>
  <c r="F104" i="6"/>
  <c r="F103" i="6"/>
  <c r="F102" i="6"/>
  <c r="F101" i="6"/>
  <c r="F100" i="6"/>
  <c r="E99" i="6"/>
  <c r="D99" i="6"/>
  <c r="F98" i="6"/>
  <c r="F97" i="6"/>
  <c r="F96" i="6"/>
  <c r="F95" i="6"/>
  <c r="E94" i="6"/>
  <c r="D94" i="6"/>
  <c r="F93" i="6"/>
  <c r="F92" i="6"/>
  <c r="F91" i="6"/>
  <c r="E90" i="6"/>
  <c r="D90" i="6"/>
  <c r="E89" i="6"/>
  <c r="D89" i="6"/>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0" i="6"/>
  <c r="F59" i="6"/>
  <c r="F58" i="6"/>
  <c r="F57" i="6"/>
  <c r="F56" i="6"/>
  <c r="F55" i="6"/>
  <c r="E54" i="6"/>
  <c r="D54" i="6"/>
  <c r="F53" i="6"/>
  <c r="F52" i="6"/>
  <c r="F51" i="6"/>
  <c r="E50" i="6"/>
  <c r="D50" i="6"/>
  <c r="F49" i="6"/>
  <c r="F48" i="6"/>
  <c r="F47" i="6"/>
  <c r="F46" i="6"/>
  <c r="F45" i="6"/>
  <c r="F44" i="6"/>
  <c r="E43" i="6"/>
  <c r="D43" i="6"/>
  <c r="F42" i="6"/>
  <c r="F41" i="6"/>
  <c r="F40" i="6"/>
  <c r="E39" i="6"/>
  <c r="D39" i="6"/>
  <c r="F38" i="6"/>
  <c r="F37" i="6"/>
  <c r="E36" i="6"/>
  <c r="D36" i="6"/>
  <c r="E35" i="6"/>
  <c r="D35" i="6"/>
  <c r="F34" i="6"/>
  <c r="F33" i="6"/>
  <c r="F32" i="6"/>
  <c r="F31" i="6"/>
  <c r="F30" i="6"/>
  <c r="F29" i="6"/>
  <c r="E28" i="6"/>
  <c r="D28" i="6"/>
  <c r="F27" i="6"/>
  <c r="F26" i="6"/>
  <c r="F25" i="6"/>
  <c r="F24" i="6"/>
  <c r="F23" i="6"/>
  <c r="E22" i="6"/>
  <c r="D22" i="6"/>
  <c r="F21" i="6"/>
  <c r="F20" i="6"/>
  <c r="F19" i="6"/>
  <c r="F18" i="6"/>
  <c r="F17" i="6"/>
  <c r="F16" i="6"/>
  <c r="F15" i="6"/>
  <c r="F14" i="6"/>
  <c r="E13" i="6"/>
  <c r="D13" i="6"/>
  <c r="F12" i="6"/>
  <c r="F11" i="6"/>
  <c r="E10" i="6"/>
  <c r="D10" i="6"/>
  <c r="F9" i="6"/>
  <c r="F8" i="6"/>
  <c r="F7"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D295" i="5"/>
  <c r="F294" i="5"/>
  <c r="F293" i="5"/>
  <c r="F292" i="5"/>
  <c r="F291" i="5"/>
  <c r="E290" i="5"/>
  <c r="D290" i="5"/>
  <c r="F289" i="5"/>
  <c r="F288" i="5"/>
  <c r="F287" i="5"/>
  <c r="F286" i="5"/>
  <c r="F285" i="5"/>
  <c r="F284" i="5"/>
  <c r="F283" i="5"/>
  <c r="F282" i="5"/>
  <c r="F281" i="5"/>
  <c r="F280" i="5"/>
  <c r="F279" i="5"/>
  <c r="F278" i="5"/>
  <c r="F277" i="5"/>
  <c r="E276" i="5"/>
  <c r="D276" i="5"/>
  <c r="F275" i="5"/>
  <c r="F274" i="5"/>
  <c r="E273" i="5"/>
  <c r="D273" i="5"/>
  <c r="F272" i="5"/>
  <c r="F271" i="5"/>
  <c r="F270" i="5"/>
  <c r="F269" i="5"/>
  <c r="F268" i="5"/>
  <c r="F267" i="5"/>
  <c r="F266" i="5"/>
  <c r="F265" i="5"/>
  <c r="F264" i="5"/>
  <c r="E263" i="5"/>
  <c r="D263" i="5"/>
  <c r="F262" i="5"/>
  <c r="F261" i="5"/>
  <c r="F260" i="5"/>
  <c r="E259" i="5"/>
  <c r="D259" i="5"/>
  <c r="F258" i="5"/>
  <c r="F257" i="5"/>
  <c r="F256" i="5"/>
  <c r="E255" i="5"/>
  <c r="D255" i="5"/>
  <c r="E254" i="5"/>
  <c r="D254" i="5"/>
  <c r="F253" i="5"/>
  <c r="F252" i="5"/>
  <c r="E251" i="5"/>
  <c r="D251" i="5"/>
  <c r="E250" i="5"/>
  <c r="D250" i="5"/>
  <c r="F249" i="5"/>
  <c r="F248"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E218" i="5"/>
  <c r="D218" i="5"/>
  <c r="F217" i="5"/>
  <c r="F216" i="5"/>
  <c r="F215" i="5"/>
  <c r="F214" i="5"/>
  <c r="F213" i="5"/>
  <c r="F212" i="5"/>
  <c r="F211" i="5"/>
  <c r="E210" i="5"/>
  <c r="D210" i="5"/>
  <c r="F209" i="5"/>
  <c r="F208" i="5"/>
  <c r="F207" i="5"/>
  <c r="F206" i="5"/>
  <c r="F205" i="5"/>
  <c r="F204" i="5"/>
  <c r="E203" i="5"/>
  <c r="D203" i="5"/>
  <c r="E202" i="5"/>
  <c r="D202" i="5"/>
  <c r="F201" i="5"/>
  <c r="F200" i="5"/>
  <c r="F199" i="5"/>
  <c r="F198" i="5"/>
  <c r="F197" i="5"/>
  <c r="E196" i="5"/>
  <c r="D196" i="5"/>
  <c r="F195" i="5"/>
  <c r="F194" i="5"/>
  <c r="F193" i="5"/>
  <c r="F192" i="5"/>
  <c r="F191" i="5"/>
  <c r="F190" i="5"/>
  <c r="F189" i="5"/>
  <c r="F188" i="5"/>
  <c r="F187" i="5"/>
  <c r="F186" i="5"/>
  <c r="E185" i="5"/>
  <c r="D185" i="5"/>
  <c r="F184" i="5"/>
  <c r="F183" i="5"/>
  <c r="F182" i="5"/>
  <c r="F181" i="5"/>
  <c r="E180" i="5"/>
  <c r="D180" i="5"/>
  <c r="F179" i="5"/>
  <c r="F178" i="5"/>
  <c r="E177" i="5"/>
  <c r="D177" i="5"/>
  <c r="E176" i="5"/>
  <c r="D176" i="5"/>
  <c r="E175" i="5"/>
  <c r="D175" i="5"/>
  <c r="F173" i="5"/>
  <c r="F172" i="5"/>
  <c r="E171" i="5"/>
  <c r="D171" i="5"/>
  <c r="F170" i="5"/>
  <c r="F169" i="5"/>
  <c r="F168" i="5"/>
  <c r="F167" i="5"/>
  <c r="F166" i="5"/>
  <c r="E165" i="5"/>
  <c r="D165" i="5"/>
  <c r="F164" i="5"/>
  <c r="F163" i="5"/>
  <c r="F162" i="5"/>
  <c r="F161" i="5"/>
  <c r="F160" i="5"/>
  <c r="F159" i="5"/>
  <c r="F158" i="5"/>
  <c r="F157" i="5"/>
  <c r="F156" i="5"/>
  <c r="F155" i="5"/>
  <c r="F154" i="5"/>
  <c r="F153" i="5"/>
  <c r="F152" i="5"/>
  <c r="F151" i="5"/>
  <c r="E150" i="5"/>
  <c r="D150" i="5"/>
  <c r="F149" i="5"/>
  <c r="F148" i="5"/>
  <c r="E147" i="5"/>
  <c r="D147" i="5"/>
  <c r="F146" i="5"/>
  <c r="F145" i="5"/>
  <c r="F144" i="5"/>
  <c r="E143" i="5"/>
  <c r="D143" i="5"/>
  <c r="F142" i="5"/>
  <c r="F141" i="5"/>
  <c r="F140" i="5"/>
  <c r="F139" i="5"/>
  <c r="F138" i="5"/>
  <c r="F137" i="5"/>
  <c r="E136" i="5"/>
  <c r="D136" i="5"/>
  <c r="E135" i="5"/>
  <c r="D135" i="5"/>
  <c r="F134" i="5"/>
  <c r="F133" i="5"/>
  <c r="F132" i="5"/>
  <c r="F131" i="5"/>
  <c r="F130" i="5"/>
  <c r="F129" i="5"/>
  <c r="F128" i="5"/>
  <c r="E127" i="5"/>
  <c r="D127" i="5"/>
  <c r="F126" i="5"/>
  <c r="F125" i="5"/>
  <c r="F124" i="5"/>
  <c r="F123" i="5"/>
  <c r="F122" i="5"/>
  <c r="F121" i="5"/>
  <c r="E120" i="5"/>
  <c r="D120" i="5"/>
  <c r="E119" i="5"/>
  <c r="D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E88" i="5"/>
  <c r="D88" i="5"/>
  <c r="F87" i="5"/>
  <c r="F86" i="5"/>
  <c r="F85" i="5"/>
  <c r="F84" i="5"/>
  <c r="F83" i="5"/>
  <c r="E82" i="5"/>
  <c r="D82" i="5"/>
  <c r="F81" i="5"/>
  <c r="F80" i="5"/>
  <c r="F79" i="5"/>
  <c r="F78" i="5"/>
  <c r="F77" i="5"/>
  <c r="E76" i="5"/>
  <c r="D76" i="5"/>
  <c r="F75" i="5"/>
  <c r="F74" i="5"/>
  <c r="F73" i="5"/>
  <c r="F72" i="5"/>
  <c r="E71" i="5"/>
  <c r="D71" i="5"/>
  <c r="E70" i="5"/>
  <c r="D70" i="5"/>
  <c r="E69" i="5"/>
  <c r="D69" i="5"/>
  <c r="F68" i="5"/>
  <c r="F67" i="5"/>
  <c r="F66" i="5"/>
  <c r="F65" i="5"/>
  <c r="F64" i="5"/>
  <c r="E63" i="5"/>
  <c r="D63" i="5"/>
  <c r="F62" i="5"/>
  <c r="F61" i="5"/>
  <c r="F60" i="5"/>
  <c r="F59" i="5"/>
  <c r="F58" i="5"/>
  <c r="F57" i="5"/>
  <c r="F56" i="5"/>
  <c r="E56" i="5"/>
  <c r="D56" i="5"/>
  <c r="F55" i="5"/>
  <c r="F54" i="5"/>
  <c r="F53" i="5"/>
  <c r="E52" i="5"/>
  <c r="D52" i="5"/>
  <c r="F51" i="5"/>
  <c r="F50" i="5"/>
  <c r="F49" i="5"/>
  <c r="F48" i="5"/>
  <c r="F47" i="5"/>
  <c r="F46" i="5"/>
  <c r="E45" i="5"/>
  <c r="D45" i="5"/>
  <c r="F44" i="5"/>
  <c r="F43" i="5"/>
  <c r="F42" i="5"/>
  <c r="E41" i="5"/>
  <c r="D41" i="5"/>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E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D647" i="4"/>
  <c r="F642" i="4"/>
  <c r="F641" i="4"/>
  <c r="F638" i="4"/>
  <c r="F637" i="4"/>
  <c r="E636" i="4"/>
  <c r="D636" i="4"/>
  <c r="F635" i="4"/>
  <c r="F634" i="4"/>
  <c r="E633" i="4"/>
  <c r="D633" i="4"/>
  <c r="F632" i="4"/>
  <c r="F631" i="4"/>
  <c r="E630" i="4"/>
  <c r="D630" i="4"/>
  <c r="E629" i="4"/>
  <c r="D629" i="4"/>
  <c r="F628" i="4"/>
  <c r="F627" i="4"/>
  <c r="F626" i="4"/>
  <c r="F625" i="4"/>
  <c r="F624" i="4"/>
  <c r="F623" i="4"/>
  <c r="F622" i="4"/>
  <c r="E621" i="4"/>
  <c r="D621" i="4"/>
  <c r="F620" i="4"/>
  <c r="F619" i="4"/>
  <c r="F618" i="4"/>
  <c r="F617" i="4"/>
  <c r="E616" i="4"/>
  <c r="D616" i="4"/>
  <c r="F615" i="4"/>
  <c r="F614" i="4"/>
  <c r="F613" i="4"/>
  <c r="F612" i="4"/>
  <c r="F611" i="4"/>
  <c r="F610" i="4"/>
  <c r="E609" i="4"/>
  <c r="D609" i="4"/>
  <c r="F608" i="4"/>
  <c r="E607" i="4"/>
  <c r="D607" i="4"/>
  <c r="F606" i="4"/>
  <c r="F605" i="4"/>
  <c r="F604" i="4"/>
  <c r="E603" i="4"/>
  <c r="D603" i="4"/>
  <c r="F602" i="4"/>
  <c r="F601" i="4"/>
  <c r="F600" i="4"/>
  <c r="F599" i="4"/>
  <c r="E598" i="4"/>
  <c r="D598" i="4"/>
  <c r="D597" i="4"/>
  <c r="F596" i="4"/>
  <c r="F595" i="4"/>
  <c r="E594" i="4"/>
  <c r="D594" i="4"/>
  <c r="F593" i="4"/>
  <c r="F592" i="4"/>
  <c r="E591" i="4"/>
  <c r="D591" i="4"/>
  <c r="F590" i="4"/>
  <c r="E589" i="4"/>
  <c r="D589" i="4"/>
  <c r="F588" i="4"/>
  <c r="F587" i="4"/>
  <c r="F586" i="4"/>
  <c r="E585" i="4"/>
  <c r="D585" i="4"/>
  <c r="E584" i="4"/>
  <c r="D584" i="4"/>
  <c r="F583" i="4"/>
  <c r="F582" i="4"/>
  <c r="E581" i="4"/>
  <c r="D581" i="4"/>
  <c r="F580" i="4"/>
  <c r="F579" i="4"/>
  <c r="E578" i="4"/>
  <c r="D578" i="4"/>
  <c r="F577" i="4"/>
  <c r="F576" i="4"/>
  <c r="E575" i="4"/>
  <c r="D575" i="4"/>
  <c r="F574" i="4"/>
  <c r="F573" i="4"/>
  <c r="E572" i="4"/>
  <c r="D572" i="4"/>
  <c r="E571" i="4"/>
  <c r="D571" i="4"/>
  <c r="F570" i="4"/>
  <c r="F569" i="4"/>
  <c r="F568" i="4"/>
  <c r="F567" i="4"/>
  <c r="F566" i="4"/>
  <c r="F565" i="4"/>
  <c r="F564" i="4"/>
  <c r="F563" i="4"/>
  <c r="E562" i="4"/>
  <c r="D562" i="4"/>
  <c r="F561" i="4"/>
  <c r="F560" i="4"/>
  <c r="F559" i="4"/>
  <c r="F558" i="4"/>
  <c r="E557" i="4"/>
  <c r="D557" i="4"/>
  <c r="F556" i="4"/>
  <c r="F555" i="4"/>
  <c r="F554" i="4"/>
  <c r="F553" i="4"/>
  <c r="F552" i="4"/>
  <c r="F551" i="4"/>
  <c r="E550" i="4"/>
  <c r="D550" i="4"/>
  <c r="F549" i="4"/>
  <c r="F548" i="4"/>
  <c r="F547" i="4"/>
  <c r="F546" i="4"/>
  <c r="E545" i="4"/>
  <c r="D545" i="4"/>
  <c r="F544" i="4"/>
  <c r="F543" i="4"/>
  <c r="E542" i="4"/>
  <c r="D542" i="4"/>
  <c r="F541" i="4"/>
  <c r="F540" i="4"/>
  <c r="F539" i="4"/>
  <c r="F538" i="4"/>
  <c r="E537" i="4"/>
  <c r="D537" i="4"/>
  <c r="E536" i="4"/>
  <c r="D536" i="4"/>
  <c r="D535" i="4"/>
  <c r="F534" i="4"/>
  <c r="F533" i="4"/>
  <c r="E532" i="4"/>
  <c r="D532" i="4"/>
  <c r="F531" i="4"/>
  <c r="F530" i="4"/>
  <c r="E529" i="4"/>
  <c r="D529" i="4"/>
  <c r="F528" i="4"/>
  <c r="F527" i="4"/>
  <c r="E526" i="4"/>
  <c r="D526" i="4"/>
  <c r="F525" i="4"/>
  <c r="F524" i="4"/>
  <c r="E523" i="4"/>
  <c r="D523" i="4"/>
  <c r="E522" i="4"/>
  <c r="D522" i="4"/>
  <c r="F521" i="4"/>
  <c r="F520" i="4"/>
  <c r="F519" i="4"/>
  <c r="F518" i="4"/>
  <c r="F517" i="4"/>
  <c r="F516" i="4"/>
  <c r="F515" i="4"/>
  <c r="E514" i="4"/>
  <c r="D514" i="4"/>
  <c r="F513" i="4"/>
  <c r="F512" i="4"/>
  <c r="F511" i="4"/>
  <c r="F510" i="4"/>
  <c r="E509" i="4"/>
  <c r="D509" i="4"/>
  <c r="F508" i="4"/>
  <c r="F507" i="4"/>
  <c r="F506" i="4"/>
  <c r="F505" i="4"/>
  <c r="F504" i="4"/>
  <c r="F503" i="4"/>
  <c r="E502" i="4"/>
  <c r="D502" i="4"/>
  <c r="F501" i="4"/>
  <c r="F500" i="4"/>
  <c r="F499" i="4"/>
  <c r="F498" i="4"/>
  <c r="E497" i="4"/>
  <c r="D497" i="4"/>
  <c r="F496" i="4"/>
  <c r="F495" i="4"/>
  <c r="F494" i="4"/>
  <c r="F493" i="4"/>
  <c r="E492" i="4"/>
  <c r="D492" i="4"/>
  <c r="E491" i="4"/>
  <c r="D491" i="4"/>
  <c r="F490" i="4"/>
  <c r="F489" i="4"/>
  <c r="E488" i="4"/>
  <c r="D488" i="4"/>
  <c r="F487" i="4"/>
  <c r="F486" i="4"/>
  <c r="E485" i="4"/>
  <c r="D485" i="4"/>
  <c r="F484" i="4"/>
  <c r="F483" i="4"/>
  <c r="F482" i="4"/>
  <c r="F481" i="4"/>
  <c r="E480" i="4"/>
  <c r="D480" i="4"/>
  <c r="E479" i="4"/>
  <c r="D479" i="4"/>
  <c r="F478" i="4"/>
  <c r="F477" i="4"/>
  <c r="E476" i="4"/>
  <c r="D476" i="4"/>
  <c r="F475" i="4"/>
  <c r="F474" i="4"/>
  <c r="E473" i="4"/>
  <c r="D473" i="4"/>
  <c r="F472" i="4"/>
  <c r="F471" i="4"/>
  <c r="E470" i="4"/>
  <c r="D470" i="4"/>
  <c r="F469" i="4"/>
  <c r="F468" i="4"/>
  <c r="E467" i="4"/>
  <c r="D467" i="4"/>
  <c r="E466" i="4"/>
  <c r="D466" i="4"/>
  <c r="F465" i="4"/>
  <c r="F464" i="4"/>
  <c r="F463" i="4"/>
  <c r="F462" i="4"/>
  <c r="F461" i="4"/>
  <c r="F460" i="4"/>
  <c r="F459" i="4"/>
  <c r="F458" i="4"/>
  <c r="E457" i="4"/>
  <c r="D457" i="4"/>
  <c r="F456" i="4"/>
  <c r="F455" i="4"/>
  <c r="F454" i="4"/>
  <c r="F453" i="4"/>
  <c r="E452" i="4"/>
  <c r="D452" i="4"/>
  <c r="F451" i="4"/>
  <c r="F450" i="4"/>
  <c r="F449" i="4"/>
  <c r="F448" i="4"/>
  <c r="F447" i="4"/>
  <c r="F446" i="4"/>
  <c r="E445" i="4"/>
  <c r="D445" i="4"/>
  <c r="F444" i="4"/>
  <c r="F443" i="4"/>
  <c r="F442" i="4"/>
  <c r="F441" i="4"/>
  <c r="E440" i="4"/>
  <c r="D440" i="4"/>
  <c r="F439" i="4"/>
  <c r="F438" i="4"/>
  <c r="E437" i="4"/>
  <c r="D437" i="4"/>
  <c r="F436" i="4"/>
  <c r="F435" i="4"/>
  <c r="F434" i="4"/>
  <c r="F433" i="4"/>
  <c r="E432" i="4"/>
  <c r="D432" i="4"/>
  <c r="E431" i="4"/>
  <c r="D431" i="4"/>
  <c r="E428" i="4"/>
  <c r="D428" i="4"/>
  <c r="E427" i="4"/>
  <c r="D427" i="4"/>
  <c r="E426" i="4"/>
  <c r="D426" i="4"/>
  <c r="F421" i="4"/>
  <c r="F420" i="4"/>
  <c r="F419" i="4"/>
  <c r="F416" i="4"/>
  <c r="F415" i="4"/>
  <c r="F414" i="4"/>
  <c r="F413" i="4"/>
  <c r="E412" i="4"/>
  <c r="D412" i="4"/>
  <c r="F411" i="4"/>
  <c r="E410" i="4"/>
  <c r="D410" i="4"/>
  <c r="F409" i="4"/>
  <c r="F408" i="4"/>
  <c r="E407" i="4"/>
  <c r="D407" i="4"/>
  <c r="E406" i="4"/>
  <c r="D406" i="4"/>
  <c r="F405" i="4"/>
  <c r="F404" i="4"/>
  <c r="F403" i="4"/>
  <c r="F402" i="4"/>
  <c r="E401" i="4"/>
  <c r="D401" i="4"/>
  <c r="F400" i="4"/>
  <c r="F399" i="4"/>
  <c r="E398" i="4"/>
  <c r="D398" i="4"/>
  <c r="F397" i="4"/>
  <c r="F396" i="4"/>
  <c r="F395" i="4"/>
  <c r="F394" i="4"/>
  <c r="E393" i="4"/>
  <c r="D393" i="4"/>
  <c r="F392" i="4"/>
  <c r="F391" i="4"/>
  <c r="F390" i="4"/>
  <c r="F389" i="4"/>
  <c r="E388" i="4"/>
  <c r="D388" i="4"/>
  <c r="F387" i="4"/>
  <c r="F386" i="4"/>
  <c r="F385" i="4"/>
  <c r="F384" i="4"/>
  <c r="F383" i="4"/>
  <c r="F382" i="4"/>
  <c r="F381" i="4"/>
  <c r="F380" i="4"/>
  <c r="E379" i="4"/>
  <c r="D379" i="4"/>
  <c r="F378" i="4"/>
  <c r="F377" i="4"/>
  <c r="F376" i="4"/>
  <c r="F375" i="4"/>
  <c r="E374" i="4"/>
  <c r="D374" i="4"/>
  <c r="D373" i="4"/>
  <c r="F372" i="4"/>
  <c r="F371" i="4"/>
  <c r="F370" i="4"/>
  <c r="F369" i="4"/>
  <c r="F368" i="4"/>
  <c r="F367" i="4"/>
  <c r="E366" i="4"/>
  <c r="D366" i="4"/>
  <c r="F365" i="4"/>
  <c r="F364" i="4"/>
  <c r="F363" i="4"/>
  <c r="E362" i="4"/>
  <c r="D362" i="4"/>
  <c r="E361" i="4"/>
  <c r="D361" i="4"/>
  <c r="D360" i="4"/>
  <c r="F359" i="4"/>
  <c r="E358" i="4"/>
  <c r="D358" i="4"/>
  <c r="F357" i="4"/>
  <c r="F356" i="4"/>
  <c r="E355" i="4"/>
  <c r="D355" i="4"/>
  <c r="E354" i="4"/>
  <c r="D354" i="4"/>
  <c r="F353" i="4"/>
  <c r="F352" i="4"/>
  <c r="F351" i="4"/>
  <c r="F350" i="4"/>
  <c r="E349" i="4"/>
  <c r="D349" i="4"/>
  <c r="F348" i="4"/>
  <c r="F347" i="4"/>
  <c r="E346" i="4"/>
  <c r="D346" i="4"/>
  <c r="F345" i="4"/>
  <c r="F344" i="4"/>
  <c r="F343" i="4"/>
  <c r="F342" i="4"/>
  <c r="E341" i="4"/>
  <c r="D341" i="4"/>
  <c r="F340" i="4"/>
  <c r="F339" i="4"/>
  <c r="F338" i="4"/>
  <c r="F337" i="4"/>
  <c r="E336" i="4"/>
  <c r="D336" i="4"/>
  <c r="F335" i="4"/>
  <c r="F334" i="4"/>
  <c r="F333" i="4"/>
  <c r="F332" i="4"/>
  <c r="F331" i="4"/>
  <c r="F330" i="4"/>
  <c r="F329" i="4"/>
  <c r="F328" i="4"/>
  <c r="E327" i="4"/>
  <c r="D327" i="4"/>
  <c r="F326" i="4"/>
  <c r="F325" i="4"/>
  <c r="F324" i="4"/>
  <c r="F323" i="4"/>
  <c r="E322" i="4"/>
  <c r="D322" i="4"/>
  <c r="E321" i="4"/>
  <c r="D321" i="4"/>
  <c r="F320" i="4"/>
  <c r="F319" i="4"/>
  <c r="F318" i="4"/>
  <c r="F317" i="4"/>
  <c r="F316" i="4"/>
  <c r="F315" i="4"/>
  <c r="E314" i="4"/>
  <c r="D314" i="4"/>
  <c r="F313" i="4"/>
  <c r="F312" i="4"/>
  <c r="F311" i="4"/>
  <c r="E310" i="4"/>
  <c r="D310" i="4"/>
  <c r="E309" i="4"/>
  <c r="D309" i="4"/>
  <c r="E308" i="4"/>
  <c r="D308" i="4"/>
  <c r="F306" i="4"/>
  <c r="F305" i="4"/>
  <c r="F304" i="4"/>
  <c r="F303" i="4"/>
  <c r="F302" i="4"/>
  <c r="E298" i="4"/>
  <c r="D298" i="4"/>
  <c r="E297" i="4"/>
  <c r="D297" i="4"/>
  <c r="F296" i="4"/>
  <c r="F295" i="4"/>
  <c r="F294" i="4"/>
  <c r="F293" i="4"/>
  <c r="F292" i="4"/>
  <c r="F291" i="4"/>
  <c r="F290" i="4"/>
  <c r="E289" i="4"/>
  <c r="D289" i="4"/>
  <c r="F288" i="4"/>
  <c r="F287" i="4"/>
  <c r="F286" i="4"/>
  <c r="F285" i="4"/>
  <c r="F284" i="4"/>
  <c r="E283" i="4"/>
  <c r="D283" i="4"/>
  <c r="F282" i="4"/>
  <c r="F281" i="4"/>
  <c r="F280" i="4"/>
  <c r="F279" i="4"/>
  <c r="E278" i="4"/>
  <c r="D278" i="4"/>
  <c r="F277" i="4"/>
  <c r="F276" i="4"/>
  <c r="F275" i="4"/>
  <c r="E274" i="4"/>
  <c r="D274" i="4"/>
  <c r="E273" i="4"/>
  <c r="D273" i="4"/>
  <c r="F272" i="4"/>
  <c r="F271" i="4"/>
  <c r="F270" i="4"/>
  <c r="E269" i="4"/>
  <c r="D269" i="4"/>
  <c r="F268" i="4"/>
  <c r="F267" i="4"/>
  <c r="F266" i="4"/>
  <c r="F265" i="4"/>
  <c r="F264" i="4"/>
  <c r="E263" i="4"/>
  <c r="D263" i="4"/>
  <c r="E262" i="4"/>
  <c r="D262" i="4"/>
  <c r="F261" i="4"/>
  <c r="F260" i="4"/>
  <c r="F259" i="4"/>
  <c r="F258" i="4"/>
  <c r="E257" i="4"/>
  <c r="D257" i="4"/>
  <c r="F256" i="4"/>
  <c r="F255" i="4"/>
  <c r="E254" i="4"/>
  <c r="D254" i="4"/>
  <c r="F253" i="4"/>
  <c r="F252" i="4"/>
  <c r="F251" i="4"/>
  <c r="E250" i="4"/>
  <c r="D250" i="4"/>
  <c r="F249" i="4"/>
  <c r="F248" i="4"/>
  <c r="F247" i="4"/>
  <c r="E246" i="4"/>
  <c r="D246" i="4"/>
  <c r="F245" i="4"/>
  <c r="F244" i="4"/>
  <c r="F243" i="4"/>
  <c r="E242" i="4"/>
  <c r="D242" i="4"/>
  <c r="F241" i="4"/>
  <c r="F240" i="4"/>
  <c r="F239" i="4"/>
  <c r="F238" i="4"/>
  <c r="E237" i="4"/>
  <c r="D237" i="4"/>
  <c r="F236" i="4"/>
  <c r="F235" i="4"/>
  <c r="E234" i="4"/>
  <c r="D234" i="4"/>
  <c r="F233" i="4"/>
  <c r="F232" i="4"/>
  <c r="E231" i="4"/>
  <c r="D231" i="4"/>
  <c r="E230" i="4"/>
  <c r="D230" i="4"/>
  <c r="F229" i="4"/>
  <c r="F228" i="4"/>
  <c r="F227" i="4"/>
  <c r="F226" i="4"/>
  <c r="E225" i="4"/>
  <c r="D225" i="4"/>
  <c r="F224" i="4"/>
  <c r="F223" i="4"/>
  <c r="E222" i="4"/>
  <c r="D222" i="4"/>
  <c r="E221" i="4"/>
  <c r="D221" i="4"/>
  <c r="F220" i="4"/>
  <c r="F219" i="4"/>
  <c r="F218" i="4"/>
  <c r="F217" i="4"/>
  <c r="E216" i="4"/>
  <c r="D216" i="4"/>
  <c r="F215" i="4"/>
  <c r="F214" i="4"/>
  <c r="F213" i="4"/>
  <c r="F212" i="4"/>
  <c r="F211" i="4"/>
  <c r="F210" i="4"/>
  <c r="F209" i="4"/>
  <c r="E208" i="4"/>
  <c r="D208" i="4"/>
  <c r="F207" i="4"/>
  <c r="F206" i="4"/>
  <c r="F205" i="4"/>
  <c r="F204" i="4"/>
  <c r="E203" i="4"/>
  <c r="D203" i="4"/>
  <c r="D202"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E153" i="4"/>
  <c r="D153" i="4"/>
  <c r="D152" i="4"/>
  <c r="F151" i="4"/>
  <c r="F150" i="4"/>
  <c r="F149" i="4"/>
  <c r="F148" i="4"/>
  <c r="F147" i="4"/>
  <c r="F146" i="4"/>
  <c r="F145" i="4"/>
  <c r="F144" i="4"/>
  <c r="F143" i="4"/>
  <c r="F142" i="4"/>
  <c r="E141" i="4"/>
  <c r="D141" i="4"/>
  <c r="E140" i="4"/>
  <c r="D140" i="4"/>
  <c r="F139" i="4"/>
  <c r="F138" i="4"/>
  <c r="F137" i="4"/>
  <c r="F136" i="4"/>
  <c r="E135" i="4"/>
  <c r="D135" i="4"/>
  <c r="D134" i="4"/>
  <c r="F133" i="4"/>
  <c r="F132" i="4"/>
  <c r="F131" i="4"/>
  <c r="F130" i="4"/>
  <c r="E129" i="4"/>
  <c r="D129" i="4"/>
  <c r="F128" i="4"/>
  <c r="F127" i="4"/>
  <c r="E126" i="4"/>
  <c r="D126" i="4"/>
  <c r="E125" i="4"/>
  <c r="D125" i="4"/>
  <c r="F124" i="4"/>
  <c r="F123" i="4"/>
  <c r="F122" i="4"/>
  <c r="F121" i="4"/>
  <c r="E120" i="4"/>
  <c r="D120" i="4"/>
  <c r="F119" i="4"/>
  <c r="F118" i="4"/>
  <c r="F117" i="4"/>
  <c r="F116" i="4"/>
  <c r="F115" i="4"/>
  <c r="F114" i="4"/>
  <c r="F113" i="4"/>
  <c r="E112" i="4"/>
  <c r="D112" i="4"/>
  <c r="F111" i="4"/>
  <c r="F110" i="4"/>
  <c r="F109" i="4"/>
  <c r="F108" i="4"/>
  <c r="E107" i="4"/>
  <c r="D107" i="4"/>
  <c r="D106" i="4"/>
  <c r="F105" i="4"/>
  <c r="F104" i="4"/>
  <c r="F103" i="4"/>
  <c r="F102" i="4"/>
  <c r="F101" i="4"/>
  <c r="F100" i="4"/>
  <c r="F99" i="4"/>
  <c r="E98" i="4"/>
  <c r="D98" i="4"/>
  <c r="F97" i="4"/>
  <c r="F96" i="4"/>
  <c r="F95" i="4"/>
  <c r="F94" i="4"/>
  <c r="F93" i="4"/>
  <c r="F92" i="4"/>
  <c r="E91" i="4"/>
  <c r="D91" i="4"/>
  <c r="F90" i="4"/>
  <c r="F89" i="4"/>
  <c r="F88" i="4"/>
  <c r="F87" i="4"/>
  <c r="F86" i="4"/>
  <c r="F85" i="4"/>
  <c r="F84" i="4"/>
  <c r="E83" i="4"/>
  <c r="D83" i="4"/>
  <c r="F81" i="4"/>
  <c r="F80" i="4"/>
  <c r="F79" i="4"/>
  <c r="F78" i="4"/>
  <c r="E77" i="4"/>
  <c r="D77" i="4"/>
  <c r="F76" i="4"/>
  <c r="F75" i="4"/>
  <c r="E74" i="4"/>
  <c r="D74" i="4"/>
  <c r="F73" i="4"/>
  <c r="F72" i="4"/>
  <c r="E71" i="4"/>
  <c r="D71" i="4"/>
  <c r="F70" i="4"/>
  <c r="F69" i="4"/>
  <c r="E68" i="4"/>
  <c r="D68" i="4"/>
  <c r="F67" i="4"/>
  <c r="F66" i="4"/>
  <c r="F65" i="4"/>
  <c r="E64" i="4"/>
  <c r="D64" i="4"/>
  <c r="F63" i="4"/>
  <c r="F62" i="4"/>
  <c r="E61" i="4"/>
  <c r="D61" i="4"/>
  <c r="F60" i="4"/>
  <c r="F59" i="4"/>
  <c r="E58" i="4"/>
  <c r="D58" i="4"/>
  <c r="F57" i="4"/>
  <c r="F56" i="4"/>
  <c r="F55" i="4"/>
  <c r="F54" i="4"/>
  <c r="E53" i="4"/>
  <c r="D53" i="4"/>
  <c r="F52" i="4"/>
  <c r="F51" i="4"/>
  <c r="E50" i="4"/>
  <c r="D50" i="4"/>
  <c r="D49" i="4"/>
  <c r="F48" i="4"/>
  <c r="F47" i="4"/>
  <c r="F46" i="4"/>
  <c r="F45" i="4"/>
  <c r="E44" i="4"/>
  <c r="D44" i="4"/>
  <c r="E43" i="4"/>
  <c r="D43" i="4"/>
  <c r="F42" i="4"/>
  <c r="F41" i="4"/>
  <c r="F40" i="4"/>
  <c r="E39" i="4"/>
  <c r="D39" i="4"/>
  <c r="F38" i="4"/>
  <c r="F37" i="4"/>
  <c r="E36" i="4"/>
  <c r="D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E7" i="4"/>
  <c r="D7"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G17" i="3"/>
  <c r="B17" i="3"/>
  <c r="H10" i="3" a="1"/>
  <c r="C1685" i="1"/>
  <c r="C1684" i="1"/>
  <c r="C1683" i="1"/>
  <c r="C1682" i="1"/>
  <c r="C1681" i="1"/>
  <c r="C1680" i="1"/>
  <c r="C1679" i="1"/>
  <c r="C1678" i="1"/>
  <c r="C1677" i="1"/>
  <c r="G1676" i="1"/>
  <c r="C1676" i="1"/>
  <c r="C1675" i="1"/>
  <c r="C1674" i="1"/>
  <c r="C1673" i="1"/>
  <c r="C1672" i="1"/>
  <c r="C1671" i="1"/>
  <c r="C1670" i="1"/>
  <c r="C1669" i="1"/>
  <c r="C1668" i="1"/>
  <c r="C1667" i="1"/>
  <c r="C1666" i="1"/>
  <c r="C1665" i="1"/>
  <c r="H1664" i="1"/>
  <c r="G1664"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H1639" i="1"/>
  <c r="G1639" i="1"/>
  <c r="C1639" i="1"/>
  <c r="C1638" i="1"/>
  <c r="C1637" i="1"/>
  <c r="C1636" i="1"/>
  <c r="C1635" i="1"/>
  <c r="C1634" i="1"/>
  <c r="C1633" i="1"/>
  <c r="C1632" i="1"/>
  <c r="C1631" i="1"/>
  <c r="C1630" i="1"/>
  <c r="C1629" i="1"/>
  <c r="C1628" i="1"/>
  <c r="C1627" i="1"/>
  <c r="C1626" i="1"/>
  <c r="C1625" i="1"/>
  <c r="C1624" i="1"/>
  <c r="C1623" i="1"/>
  <c r="C1622" i="1"/>
  <c r="C1619" i="1"/>
  <c r="C1618" i="1"/>
  <c r="C1617" i="1"/>
  <c r="H1616" i="1"/>
  <c r="G1616"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G1566" i="1"/>
  <c r="D1566" i="1"/>
  <c r="C1566" i="1"/>
  <c r="D1565" i="1"/>
  <c r="C1565" i="1"/>
  <c r="D1564" i="1"/>
  <c r="C1564" i="1"/>
  <c r="D1563" i="1"/>
  <c r="C1563" i="1"/>
  <c r="D1562" i="1"/>
  <c r="C1562" i="1"/>
  <c r="D1561" i="1"/>
  <c r="C1561" i="1"/>
  <c r="D1560" i="1"/>
  <c r="C1560" i="1"/>
  <c r="D1559" i="1"/>
  <c r="C1559" i="1"/>
  <c r="J1558" i="1"/>
  <c r="H1558" i="1"/>
  <c r="D1558" i="1"/>
  <c r="C1558" i="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G1090"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G914"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H742" i="1"/>
  <c r="G742"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H83" i="1"/>
  <c r="G83"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G345" i="9"/>
  <c r="F345" i="9"/>
  <c r="F343" i="9"/>
  <c r="F342" i="9"/>
  <c r="M340" i="9"/>
  <c r="L340" i="9"/>
  <c r="E340" i="9"/>
  <c r="H339" i="9"/>
  <c r="G339" i="9"/>
  <c r="F339" i="9"/>
  <c r="H338" i="9"/>
  <c r="G338" i="9"/>
  <c r="F338" i="9"/>
  <c r="H337" i="9"/>
  <c r="G337" i="9"/>
  <c r="F337" i="9"/>
  <c r="H336" i="9"/>
  <c r="G336" i="9"/>
  <c r="F336" i="9"/>
  <c r="H335" i="9"/>
  <c r="G335" i="9"/>
  <c r="F335" i="9"/>
  <c r="H334" i="9"/>
  <c r="G334" i="9"/>
  <c r="F334" i="9"/>
  <c r="F333" i="9"/>
  <c r="H332" i="9"/>
  <c r="G332" i="9"/>
  <c r="F332" i="9"/>
  <c r="H331" i="9"/>
  <c r="G331" i="9"/>
  <c r="F331" i="9"/>
  <c r="H330" i="9"/>
  <c r="G330" i="9"/>
  <c r="F330" i="9"/>
  <c r="H329" i="9"/>
  <c r="G329" i="9"/>
  <c r="F329" i="9"/>
  <c r="H328" i="9"/>
  <c r="G328" i="9"/>
  <c r="F328" i="9"/>
  <c r="H327" i="9"/>
  <c r="G327" i="9"/>
  <c r="F327" i="9"/>
  <c r="E327" i="9"/>
  <c r="H326" i="9"/>
  <c r="G326" i="9"/>
  <c r="F326" i="9"/>
  <c r="H325" i="9"/>
  <c r="G325" i="9"/>
  <c r="F325" i="9"/>
  <c r="H324" i="9"/>
  <c r="G324" i="9"/>
  <c r="F324" i="9"/>
  <c r="E324" i="9"/>
  <c r="H323" i="9"/>
  <c r="G323" i="9"/>
  <c r="F323" i="9"/>
  <c r="H322" i="9"/>
  <c r="G322" i="9"/>
  <c r="F322" i="9"/>
  <c r="E322" i="9"/>
  <c r="B322" i="9"/>
  <c r="H321" i="9"/>
  <c r="G321" i="9"/>
  <c r="F321" i="9"/>
  <c r="H320" i="9"/>
  <c r="G320" i="9"/>
  <c r="F320" i="9"/>
  <c r="E320" i="9"/>
  <c r="H319" i="9"/>
  <c r="G319" i="9"/>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H310" i="9"/>
  <c r="G310" i="9"/>
  <c r="F310" i="9"/>
  <c r="F309" i="9"/>
  <c r="F308" i="9"/>
  <c r="H307" i="9"/>
  <c r="G307" i="9"/>
  <c r="F307" i="9"/>
  <c r="F306" i="9"/>
  <c r="H305" i="9"/>
  <c r="G305" i="9"/>
  <c r="F305" i="9"/>
  <c r="H304" i="9"/>
  <c r="G304" i="9"/>
  <c r="F304" i="9"/>
  <c r="H303" i="9"/>
  <c r="G303" i="9"/>
  <c r="F303" i="9"/>
  <c r="F302" i="9"/>
  <c r="F301" i="9"/>
  <c r="F300" i="9"/>
  <c r="F299" i="9"/>
  <c r="F297" i="9"/>
  <c r="L296" i="9"/>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F278" i="9"/>
  <c r="E278" i="9"/>
  <c r="M277" i="9"/>
  <c r="L277" i="9"/>
  <c r="E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E242" i="9"/>
  <c r="M241" i="9"/>
  <c r="L241" i="9"/>
  <c r="E241" i="9"/>
  <c r="M240" i="9"/>
  <c r="L240" i="9"/>
  <c r="E240" i="9"/>
  <c r="M239" i="9"/>
  <c r="L239" i="9"/>
  <c r="E239" i="9"/>
  <c r="M238" i="9"/>
  <c r="L238" i="9"/>
  <c r="F238" i="9"/>
  <c r="E238" i="9"/>
  <c r="B238" i="9"/>
  <c r="M237" i="9"/>
  <c r="L237" i="9"/>
  <c r="F237" i="9"/>
  <c r="E237" i="9"/>
  <c r="B237" i="9"/>
  <c r="M236" i="9"/>
  <c r="L236" i="9"/>
  <c r="E236" i="9"/>
  <c r="M235" i="9"/>
  <c r="L235" i="9"/>
  <c r="F235" i="9"/>
  <c r="E235" i="9"/>
  <c r="B235" i="9"/>
  <c r="M234" i="9"/>
  <c r="L234" i="9"/>
  <c r="F234" i="9"/>
  <c r="E234" i="9"/>
  <c r="B234" i="9"/>
  <c r="M233" i="9"/>
  <c r="L233" i="9"/>
  <c r="F233" i="9"/>
  <c r="E233" i="9"/>
  <c r="B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E169" i="9"/>
  <c r="H168" i="9"/>
  <c r="G168" i="9"/>
  <c r="F168" i="9"/>
  <c r="E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E151" i="9"/>
  <c r="H150" i="9"/>
  <c r="G150" i="9"/>
  <c r="F150" i="9"/>
  <c r="H149" i="9"/>
  <c r="G149" i="9"/>
  <c r="F149" i="9"/>
  <c r="E149" i="9"/>
  <c r="H148" i="9"/>
  <c r="G148" i="9"/>
  <c r="F148" i="9"/>
  <c r="H147" i="9"/>
  <c r="G147" i="9"/>
  <c r="F147" i="9"/>
  <c r="E147" i="9"/>
  <c r="B147" i="9"/>
  <c r="H146" i="9"/>
  <c r="G146" i="9"/>
  <c r="F146" i="9"/>
  <c r="H145" i="9"/>
  <c r="G145" i="9"/>
  <c r="F145" i="9"/>
  <c r="H144" i="9"/>
  <c r="G144" i="9"/>
  <c r="F144" i="9"/>
  <c r="H143" i="9"/>
  <c r="G143" i="9"/>
  <c r="F143" i="9"/>
  <c r="H142" i="9"/>
  <c r="G142" i="9"/>
  <c r="F142" i="9"/>
  <c r="H141" i="9"/>
  <c r="G141" i="9"/>
  <c r="F141" i="9"/>
  <c r="E141" i="9"/>
  <c r="H140" i="9"/>
  <c r="G140" i="9"/>
  <c r="F140" i="9"/>
  <c r="H139" i="9"/>
  <c r="G139" i="9"/>
  <c r="F139" i="9"/>
  <c r="H138" i="9"/>
  <c r="G138" i="9"/>
  <c r="F138" i="9"/>
  <c r="H137" i="9"/>
  <c r="G137" i="9"/>
  <c r="F137" i="9"/>
  <c r="H136" i="9"/>
  <c r="G136" i="9"/>
  <c r="F136" i="9"/>
  <c r="H135" i="9"/>
  <c r="G135" i="9"/>
  <c r="F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H63" i="9"/>
  <c r="G63" i="9"/>
  <c r="F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H54" i="9"/>
  <c r="G54" i="9"/>
  <c r="F54" i="9"/>
  <c r="H53" i="9"/>
  <c r="G53" i="9"/>
  <c r="F53" i="9"/>
  <c r="H52" i="9"/>
  <c r="G52" i="9"/>
  <c r="F52" i="9"/>
  <c r="H51" i="9"/>
  <c r="G51" i="9"/>
  <c r="F51" i="9"/>
  <c r="E51" i="9"/>
  <c r="B51" i="9"/>
  <c r="H50" i="9"/>
  <c r="G50" i="9"/>
  <c r="F50" i="9"/>
  <c r="H49" i="9"/>
  <c r="G49" i="9"/>
  <c r="F49" i="9"/>
  <c r="E49" i="9"/>
  <c r="B49" i="9"/>
  <c r="H48" i="9"/>
  <c r="G48" i="9"/>
  <c r="F48" i="9"/>
  <c r="E48" i="9"/>
  <c r="B48" i="9"/>
  <c r="H47" i="9"/>
  <c r="G47" i="9"/>
  <c r="F47" i="9"/>
  <c r="E47" i="9"/>
  <c r="B47" i="9"/>
  <c r="H46" i="9"/>
  <c r="G46" i="9"/>
  <c r="F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H36" i="9"/>
  <c r="G36" i="9"/>
  <c r="F36" i="9"/>
  <c r="E36" i="9"/>
  <c r="H35" i="9"/>
  <c r="G35" i="9"/>
  <c r="F35" i="9"/>
  <c r="E35" i="9"/>
  <c r="H34" i="9"/>
  <c r="G34" i="9"/>
  <c r="F34" i="9"/>
  <c r="E34" i="9"/>
  <c r="B34" i="9"/>
  <c r="H33" i="9"/>
  <c r="G33" i="9"/>
  <c r="F33" i="9"/>
  <c r="E33" i="9"/>
  <c r="B33" i="9"/>
  <c r="H32" i="9"/>
  <c r="G32" i="9"/>
  <c r="F32" i="9"/>
  <c r="E32" i="9"/>
  <c r="B32" i="9"/>
  <c r="H31" i="9"/>
  <c r="G31" i="9"/>
  <c r="F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F4" i="9"/>
  <c r="O3" i="9"/>
  <c r="I3" i="9"/>
  <c r="H3" i="9"/>
  <c r="G3" i="9"/>
  <c r="C1621" i="1" l="1"/>
  <c r="I40" i="3"/>
  <c r="G1627" i="1"/>
  <c r="G1679" i="1"/>
  <c r="H1621" i="1"/>
  <c r="H1679" i="1"/>
  <c r="I41" i="3"/>
  <c r="G1684" i="1"/>
  <c r="C1601" i="1"/>
  <c r="C1603" i="1"/>
  <c r="C1584" i="1"/>
  <c r="C1582" i="1"/>
  <c r="B36" i="9"/>
  <c r="B37" i="9"/>
  <c r="E648" i="4"/>
  <c r="E647" i="4"/>
  <c r="E134" i="4"/>
  <c r="E106" i="4"/>
  <c r="F236" i="9"/>
  <c r="B236" i="9" s="1"/>
  <c r="E46" i="9"/>
  <c r="B46" i="9" s="1"/>
  <c r="E49" i="4"/>
  <c r="B35" i="9"/>
  <c r="E31" i="9"/>
  <c r="B31" i="9" s="1"/>
  <c r="E597" i="4"/>
  <c r="E535" i="4" s="1"/>
  <c r="E373" i="4"/>
  <c r="E360" i="4" s="1"/>
  <c r="E64" i="9"/>
  <c r="B64" i="9" s="1"/>
  <c r="E202" i="4"/>
  <c r="E63" i="9"/>
  <c r="B63" i="9" s="1"/>
  <c r="F242" i="9"/>
  <c r="B242" i="9" s="1"/>
  <c r="B55" i="9"/>
  <c r="F241" i="9"/>
  <c r="B241" i="9" s="1"/>
  <c r="E54" i="9"/>
  <c r="B54" i="9" s="1"/>
  <c r="E53" i="9"/>
  <c r="B53" i="9" s="1"/>
  <c r="F240" i="9"/>
  <c r="B240" i="9" s="1"/>
  <c r="E52" i="9"/>
  <c r="B52" i="9" s="1"/>
  <c r="F239" i="9"/>
  <c r="B239" i="9" s="1"/>
  <c r="E50" i="9"/>
  <c r="B50" i="9" s="1"/>
  <c r="E164" i="4"/>
  <c r="E152" i="4" s="1"/>
  <c r="D44" i="8"/>
  <c r="E141" i="6"/>
  <c r="D141" i="6"/>
  <c r="F130" i="6"/>
  <c r="F129" i="6"/>
  <c r="F122" i="6"/>
  <c r="F118" i="6"/>
  <c r="F115" i="6"/>
  <c r="F114" i="6"/>
  <c r="F107" i="6"/>
  <c r="F99" i="6"/>
  <c r="F94" i="6"/>
  <c r="F90" i="6"/>
  <c r="F89" i="6"/>
  <c r="F82" i="6"/>
  <c r="F75" i="6"/>
  <c r="F66" i="6"/>
  <c r="F61" i="6"/>
  <c r="F54" i="6"/>
  <c r="F50" i="6"/>
  <c r="F43" i="6"/>
  <c r="F39" i="6"/>
  <c r="F36" i="6"/>
  <c r="F35" i="6"/>
  <c r="F28" i="6"/>
  <c r="F22" i="6"/>
  <c r="F13" i="6"/>
  <c r="F10" i="6"/>
  <c r="F6" i="6"/>
  <c r="F5" i="6"/>
  <c r="F296" i="5"/>
  <c r="F295" i="5"/>
  <c r="F290" i="5"/>
  <c r="F276" i="5"/>
  <c r="F273" i="5"/>
  <c r="F263" i="5"/>
  <c r="F259" i="5"/>
  <c r="F255" i="5"/>
  <c r="F254" i="5"/>
  <c r="F251" i="5"/>
  <c r="F250" i="5"/>
  <c r="F247" i="5"/>
  <c r="F236" i="5"/>
  <c r="F219" i="5"/>
  <c r="F218" i="5"/>
  <c r="F210" i="5"/>
  <c r="F203" i="5"/>
  <c r="F202" i="5"/>
  <c r="F196" i="5"/>
  <c r="F185" i="5"/>
  <c r="F180" i="5"/>
  <c r="F177" i="5"/>
  <c r="F176" i="5"/>
  <c r="F175" i="5"/>
  <c r="F171" i="5"/>
  <c r="F165" i="5"/>
  <c r="F150" i="5"/>
  <c r="F147" i="5"/>
  <c r="F143" i="5"/>
  <c r="F136" i="5"/>
  <c r="F135" i="5"/>
  <c r="F127" i="5"/>
  <c r="F120" i="5"/>
  <c r="F119" i="5"/>
  <c r="F107" i="5"/>
  <c r="F89" i="5"/>
  <c r="F88" i="5"/>
  <c r="F82" i="5"/>
  <c r="F76" i="5"/>
  <c r="F71" i="5"/>
  <c r="F70" i="5"/>
  <c r="F69" i="5"/>
  <c r="F63" i="5"/>
  <c r="H10" i="3"/>
  <c r="L3" i="9" s="1"/>
  <c r="G1682" i="1"/>
  <c r="H1681" i="1"/>
  <c r="G1681" i="1"/>
  <c r="G1680" i="1"/>
  <c r="H1677" i="1"/>
  <c r="G1677" i="1"/>
  <c r="H1676" i="1"/>
  <c r="G1671" i="1"/>
  <c r="G1670" i="1"/>
  <c r="H1669" i="1"/>
  <c r="H1666" i="1"/>
  <c r="H1665" i="1"/>
  <c r="H1663" i="1"/>
  <c r="G1663" i="1"/>
  <c r="G1662" i="1"/>
  <c r="H1661" i="1"/>
  <c r="H1660" i="1"/>
  <c r="H1659" i="1"/>
  <c r="H1657" i="1"/>
  <c r="H1656" i="1"/>
  <c r="G1654" i="1"/>
  <c r="H1653" i="1"/>
  <c r="H1652" i="1"/>
  <c r="G1650" i="1"/>
  <c r="H1649" i="1"/>
  <c r="G1646" i="1"/>
  <c r="G1645" i="1"/>
  <c r="H1644" i="1"/>
  <c r="H1641" i="1"/>
  <c r="H1638" i="1"/>
  <c r="G1638" i="1"/>
  <c r="G1637" i="1"/>
  <c r="H1636" i="1"/>
  <c r="H1634" i="1"/>
  <c r="H1633" i="1"/>
  <c r="G1625" i="1"/>
  <c r="H1624" i="1"/>
  <c r="G1624" i="1"/>
  <c r="H1623" i="1"/>
  <c r="G1623" i="1"/>
  <c r="G1621" i="1"/>
  <c r="G1619" i="1"/>
  <c r="H1618" i="1"/>
  <c r="G1618" i="1"/>
  <c r="H1617" i="1"/>
  <c r="H1615" i="1"/>
  <c r="G1615" i="1"/>
  <c r="H1609" i="1"/>
  <c r="G1609" i="1"/>
  <c r="H1608" i="1"/>
  <c r="G1607" i="1"/>
  <c r="G1606" i="1"/>
  <c r="H1605" i="1"/>
  <c r="H1600" i="1"/>
  <c r="H1599" i="1"/>
  <c r="G1599" i="1"/>
  <c r="G1598" i="1"/>
  <c r="H1597" i="1"/>
  <c r="H1592" i="1"/>
  <c r="G1589" i="1"/>
  <c r="G1588" i="1"/>
  <c r="H1587" i="1"/>
  <c r="G1585" i="1"/>
  <c r="G1584" i="1"/>
  <c r="G1583" i="1"/>
  <c r="H1582" i="1"/>
  <c r="G1580" i="1"/>
  <c r="I1580" i="1" s="1"/>
  <c r="J1579" i="1"/>
  <c r="H1579" i="1"/>
  <c r="H1578" i="1"/>
  <c r="G1576" i="1"/>
  <c r="J1575" i="1"/>
  <c r="G1575" i="1"/>
  <c r="I1575" i="1" s="1"/>
  <c r="G1574" i="1"/>
  <c r="I1574" i="1" s="1"/>
  <c r="G1573" i="1"/>
  <c r="I1573" i="1" s="1"/>
  <c r="G1572" i="1"/>
  <c r="I1572" i="1" s="1"/>
  <c r="H1571" i="1"/>
  <c r="G1570" i="1"/>
  <c r="J1569" i="1"/>
  <c r="J1568" i="1"/>
  <c r="H1567" i="1"/>
  <c r="J1566" i="1"/>
  <c r="H1563" i="1"/>
  <c r="G1562" i="1"/>
  <c r="H1561" i="1"/>
  <c r="H1560" i="1"/>
  <c r="G1559" i="1"/>
  <c r="I1559" i="1" s="1"/>
  <c r="B320" i="9"/>
  <c r="H309" i="9"/>
  <c r="B292" i="9"/>
  <c r="B291" i="9"/>
  <c r="F290" i="9"/>
  <c r="F282" i="9"/>
  <c r="F230" i="9"/>
  <c r="G215" i="9"/>
  <c r="E215" i="9" s="1"/>
  <c r="B215" i="9" s="1"/>
  <c r="E164" i="9"/>
  <c r="B164" i="9" s="1"/>
  <c r="E154" i="9"/>
  <c r="B154" i="9" s="1"/>
  <c r="E143" i="9"/>
  <c r="B143" i="9" s="1"/>
  <c r="E140" i="9"/>
  <c r="B140" i="9" s="1"/>
  <c r="F52" i="5"/>
  <c r="F45" i="5"/>
  <c r="F41" i="5"/>
  <c r="F35" i="5"/>
  <c r="F29" i="5"/>
  <c r="F19" i="5"/>
  <c r="F13" i="5"/>
  <c r="F12" i="5"/>
  <c r="F8" i="5"/>
  <c r="E7" i="5"/>
  <c r="D7" i="5"/>
  <c r="F656" i="4"/>
  <c r="F648" i="4"/>
  <c r="F647" i="4"/>
  <c r="E640" i="4"/>
  <c r="D634" i="1" s="1"/>
  <c r="D640" i="4"/>
  <c r="F636" i="4"/>
  <c r="F633" i="4"/>
  <c r="F630" i="4"/>
  <c r="F629" i="4"/>
  <c r="F621" i="4"/>
  <c r="F616" i="4"/>
  <c r="F609" i="4"/>
  <c r="F607" i="4"/>
  <c r="F603" i="4"/>
  <c r="F598" i="4"/>
  <c r="F597" i="4"/>
  <c r="F594" i="4"/>
  <c r="F591" i="4"/>
  <c r="F589" i="4"/>
  <c r="F585" i="4"/>
  <c r="F584" i="4"/>
  <c r="F581" i="4"/>
  <c r="F578" i="4"/>
  <c r="F575" i="4"/>
  <c r="F572" i="4"/>
  <c r="F571" i="4"/>
  <c r="F562" i="4"/>
  <c r="F557" i="4"/>
  <c r="F550" i="4"/>
  <c r="F545" i="4"/>
  <c r="F542" i="4"/>
  <c r="F537" i="4"/>
  <c r="F536" i="4"/>
  <c r="F535" i="4"/>
  <c r="F532" i="4"/>
  <c r="F529" i="4"/>
  <c r="F526" i="4"/>
  <c r="F523" i="4"/>
  <c r="F522" i="4"/>
  <c r="F129" i="4"/>
  <c r="F125" i="4"/>
  <c r="F120" i="4"/>
  <c r="F112" i="4"/>
  <c r="F107" i="4"/>
  <c r="F106" i="4"/>
  <c r="F98" i="4"/>
  <c r="F91" i="4"/>
  <c r="F514" i="4"/>
  <c r="F509" i="4"/>
  <c r="F502" i="4"/>
  <c r="F497" i="4"/>
  <c r="F492" i="4"/>
  <c r="F491" i="4"/>
  <c r="F488" i="4"/>
  <c r="F485" i="4"/>
  <c r="F480" i="4"/>
  <c r="F479" i="4"/>
  <c r="F476" i="4"/>
  <c r="F473" i="4"/>
  <c r="F470" i="4"/>
  <c r="F467" i="4"/>
  <c r="F466" i="4"/>
  <c r="F457" i="4"/>
  <c r="F452" i="4"/>
  <c r="F445" i="4"/>
  <c r="F440" i="4"/>
  <c r="F437" i="4"/>
  <c r="F432" i="4"/>
  <c r="F431" i="4"/>
  <c r="E430" i="4"/>
  <c r="D430" i="4"/>
  <c r="F428" i="4"/>
  <c r="F427" i="4"/>
  <c r="F426" i="4"/>
  <c r="D418" i="4"/>
  <c r="D417" i="4"/>
  <c r="F412" i="4"/>
  <c r="F410" i="4"/>
  <c r="F407" i="4"/>
  <c r="F406" i="4"/>
  <c r="F401" i="4"/>
  <c r="F398" i="4"/>
  <c r="F393" i="4"/>
  <c r="F388" i="4"/>
  <c r="F379" i="4"/>
  <c r="F374" i="4"/>
  <c r="F373" i="4"/>
  <c r="F366" i="4"/>
  <c r="F362" i="4"/>
  <c r="F361" i="4"/>
  <c r="F358" i="4"/>
  <c r="F355" i="4"/>
  <c r="F354" i="4"/>
  <c r="F349" i="4"/>
  <c r="F346" i="4"/>
  <c r="F341" i="4"/>
  <c r="F336" i="4"/>
  <c r="F327" i="4"/>
  <c r="F322" i="4"/>
  <c r="F321" i="4"/>
  <c r="F314" i="4"/>
  <c r="F310" i="4"/>
  <c r="F309" i="4"/>
  <c r="F308" i="4"/>
  <c r="D299" i="4"/>
  <c r="F298" i="4"/>
  <c r="F297" i="4"/>
  <c r="F289" i="4"/>
  <c r="F283" i="4"/>
  <c r="F278" i="4"/>
  <c r="F274" i="4"/>
  <c r="F273" i="4"/>
  <c r="F269" i="4"/>
  <c r="F263" i="4"/>
  <c r="F262" i="4"/>
  <c r="F257" i="4"/>
  <c r="F254" i="4"/>
  <c r="F250" i="4"/>
  <c r="F246" i="4"/>
  <c r="F242" i="4"/>
  <c r="F237" i="4"/>
  <c r="F234" i="4"/>
  <c r="F231" i="4"/>
  <c r="F230" i="4"/>
  <c r="F225" i="4"/>
  <c r="F222" i="4"/>
  <c r="F221" i="4"/>
  <c r="F216" i="4"/>
  <c r="F208" i="4"/>
  <c r="F203" i="4"/>
  <c r="F194" i="4"/>
  <c r="F189" i="4"/>
  <c r="F178" i="4"/>
  <c r="F170" i="4"/>
  <c r="F165" i="4"/>
  <c r="F160" i="4"/>
  <c r="F154" i="4"/>
  <c r="F153" i="4"/>
  <c r="F141" i="4"/>
  <c r="F140" i="4"/>
  <c r="F135" i="4"/>
  <c r="F134" i="4"/>
  <c r="F126" i="4"/>
  <c r="H1685" i="1"/>
  <c r="G1683" i="1"/>
  <c r="H1682" i="1"/>
  <c r="H1678" i="1"/>
  <c r="G1678" i="1"/>
  <c r="H1675" i="1"/>
  <c r="G1675" i="1"/>
  <c r="H1674" i="1"/>
  <c r="G1674" i="1"/>
  <c r="H1673" i="1"/>
  <c r="G1673" i="1"/>
  <c r="H1672" i="1"/>
  <c r="G1672" i="1"/>
  <c r="H1671" i="1"/>
  <c r="G1669" i="1"/>
  <c r="H1668" i="1"/>
  <c r="G1667" i="1"/>
  <c r="G1666" i="1"/>
  <c r="G1665" i="1"/>
  <c r="H1658" i="1"/>
  <c r="G1657" i="1"/>
  <c r="G1656" i="1"/>
  <c r="G1655" i="1"/>
  <c r="H1654" i="1"/>
  <c r="H1651" i="1"/>
  <c r="H1650" i="1"/>
  <c r="H1648" i="1"/>
  <c r="H1647" i="1"/>
  <c r="H1645" i="1"/>
  <c r="G1643" i="1"/>
  <c r="G1642" i="1"/>
  <c r="G1641" i="1"/>
  <c r="H1640" i="1"/>
  <c r="G1636" i="1"/>
  <c r="G1635" i="1"/>
  <c r="G1634" i="1"/>
  <c r="G1633" i="1"/>
  <c r="H1632" i="1"/>
  <c r="H1631" i="1"/>
  <c r="H1630" i="1"/>
  <c r="H1629" i="1"/>
  <c r="G1628" i="1"/>
  <c r="H1619" i="1"/>
  <c r="H1614" i="1"/>
  <c r="H1613" i="1"/>
  <c r="H1612" i="1"/>
  <c r="H1611" i="1"/>
  <c r="H1610" i="1"/>
  <c r="G1608" i="1"/>
  <c r="G1605" i="1"/>
  <c r="H1604" i="1"/>
  <c r="H1603" i="1"/>
  <c r="H1602" i="1"/>
  <c r="H1601" i="1"/>
  <c r="H1598" i="1"/>
  <c r="G1596" i="1"/>
  <c r="G1595" i="1"/>
  <c r="G1594" i="1"/>
  <c r="G1593" i="1"/>
  <c r="G1592" i="1"/>
  <c r="G1591" i="1"/>
  <c r="G1590" i="1"/>
  <c r="H1589" i="1"/>
  <c r="H1586" i="1"/>
  <c r="H1584" i="1"/>
  <c r="H1583" i="1"/>
  <c r="H1581" i="1"/>
  <c r="H1580" i="1"/>
  <c r="G1579" i="1"/>
  <c r="J1578" i="1"/>
  <c r="H1577" i="1"/>
  <c r="H1574" i="1"/>
  <c r="H1573" i="1"/>
  <c r="J1572" i="1"/>
  <c r="G1571" i="1"/>
  <c r="H1570" i="1"/>
  <c r="G1569" i="1"/>
  <c r="G1568" i="1"/>
  <c r="J1567" i="1"/>
  <c r="J1565" i="1"/>
  <c r="H1565" i="1"/>
  <c r="H1564" i="1"/>
  <c r="J1563" i="1"/>
  <c r="G1563" i="1"/>
  <c r="G1560" i="1"/>
  <c r="H1559" i="1"/>
  <c r="E321" i="9"/>
  <c r="B321" i="9" s="1"/>
  <c r="F83" i="4"/>
  <c r="E82" i="4"/>
  <c r="D82" i="4"/>
  <c r="F77" i="4"/>
  <c r="F74" i="4"/>
  <c r="F71" i="4"/>
  <c r="F68" i="4"/>
  <c r="F64" i="4"/>
  <c r="F61" i="4"/>
  <c r="F58" i="4"/>
  <c r="F53" i="4"/>
  <c r="F50" i="4"/>
  <c r="F49" i="4"/>
  <c r="F44" i="4"/>
  <c r="F43" i="4"/>
  <c r="F39" i="4"/>
  <c r="F36" i="4"/>
  <c r="F29" i="4"/>
  <c r="F23" i="4"/>
  <c r="F17" i="4"/>
  <c r="F8" i="4"/>
  <c r="F7" i="4"/>
  <c r="I25" i="3"/>
  <c r="H25" i="3"/>
  <c r="I24" i="3"/>
  <c r="H24" i="3"/>
  <c r="I23" i="3"/>
  <c r="H23" i="3"/>
  <c r="H18" i="3"/>
  <c r="G1685" i="1"/>
  <c r="H1684" i="1"/>
  <c r="H1683" i="1"/>
  <c r="H1680" i="1"/>
  <c r="H1670" i="1"/>
  <c r="G1668" i="1"/>
  <c r="H1667" i="1"/>
  <c r="H1662" i="1"/>
  <c r="G1661" i="1"/>
  <c r="G1660" i="1"/>
  <c r="G1659" i="1"/>
  <c r="G1658" i="1"/>
  <c r="H1655" i="1"/>
  <c r="G1653" i="1"/>
  <c r="G1652" i="1"/>
  <c r="G1651" i="1"/>
  <c r="G1649" i="1"/>
  <c r="G1648" i="1"/>
  <c r="G1647" i="1"/>
  <c r="H1646" i="1"/>
  <c r="G1644" i="1"/>
  <c r="H1643" i="1"/>
  <c r="H1642" i="1"/>
  <c r="G1640" i="1"/>
  <c r="H1637" i="1"/>
  <c r="H1635" i="1"/>
  <c r="G1632" i="1"/>
  <c r="G1631" i="1"/>
  <c r="G1630" i="1"/>
  <c r="G1629" i="1"/>
  <c r="H1628" i="1"/>
  <c r="H1627" i="1"/>
  <c r="H1626" i="1"/>
  <c r="G1626" i="1"/>
  <c r="H1625" i="1"/>
  <c r="H1622" i="1"/>
  <c r="G1622" i="1"/>
  <c r="G1617" i="1"/>
  <c r="G1614" i="1"/>
  <c r="G1613" i="1"/>
  <c r="G1612" i="1"/>
  <c r="G1611" i="1"/>
  <c r="G1610" i="1"/>
  <c r="H1607" i="1"/>
  <c r="H1606" i="1"/>
  <c r="G1604" i="1"/>
  <c r="G1603" i="1"/>
  <c r="G1602" i="1"/>
  <c r="G1601" i="1"/>
  <c r="G1600" i="1"/>
  <c r="G1597" i="1"/>
  <c r="H1596" i="1"/>
  <c r="H1595" i="1"/>
  <c r="H1594" i="1"/>
  <c r="H1593" i="1"/>
  <c r="H1591" i="1"/>
  <c r="H1590" i="1"/>
  <c r="H1588" i="1"/>
  <c r="G1587" i="1"/>
  <c r="G1586" i="1"/>
  <c r="H1585" i="1"/>
  <c r="G1581" i="1"/>
  <c r="J1580" i="1"/>
  <c r="G1578" i="1"/>
  <c r="J1577" i="1"/>
  <c r="G1577" i="1"/>
  <c r="I1577" i="1" s="1"/>
  <c r="H1576" i="1"/>
  <c r="H1575" i="1"/>
  <c r="J1574" i="1"/>
  <c r="J1573" i="1"/>
  <c r="H1572" i="1"/>
  <c r="H1569" i="1"/>
  <c r="H1568" i="1"/>
  <c r="G1567" i="1"/>
  <c r="H1566" i="1"/>
  <c r="G1565" i="1"/>
  <c r="I1565" i="1" s="1"/>
  <c r="J1564" i="1"/>
  <c r="G1564" i="1"/>
  <c r="I1564" i="1" s="1"/>
  <c r="H1562" i="1"/>
  <c r="J1561" i="1"/>
  <c r="G1561" i="1"/>
  <c r="J1560" i="1"/>
  <c r="J1559" i="1"/>
  <c r="E319" i="9"/>
  <c r="B319" i="9" s="1"/>
  <c r="F286" i="9"/>
  <c r="F281" i="9"/>
  <c r="G219" i="9"/>
  <c r="E219" i="9" s="1"/>
  <c r="B219" i="9" s="1"/>
  <c r="G203" i="9"/>
  <c r="E203" i="9" s="1"/>
  <c r="B203" i="9" s="1"/>
  <c r="G194" i="9"/>
  <c r="E194" i="9" s="1"/>
  <c r="B194" i="9" s="1"/>
  <c r="G192" i="9"/>
  <c r="E192" i="9" s="1"/>
  <c r="B192" i="9" s="1"/>
  <c r="G183" i="9"/>
  <c r="E183" i="9" s="1"/>
  <c r="B183" i="9" s="1"/>
  <c r="E153" i="9"/>
  <c r="B153" i="9" s="1"/>
  <c r="E136" i="9"/>
  <c r="B136" i="9" s="1"/>
  <c r="G1558" i="1"/>
  <c r="I1558" i="1" s="1"/>
  <c r="J1557" i="1"/>
  <c r="H1557" i="1"/>
  <c r="G1557" i="1"/>
  <c r="I1557" i="1" s="1"/>
  <c r="J1556" i="1"/>
  <c r="H1556" i="1"/>
  <c r="G1556" i="1"/>
  <c r="I1556" i="1" s="1"/>
  <c r="D1555" i="1"/>
  <c r="C1555" i="1"/>
  <c r="D1554" i="1"/>
  <c r="C1554" i="1"/>
  <c r="J1553" i="1"/>
  <c r="H1553" i="1"/>
  <c r="G1553" i="1"/>
  <c r="I1553" i="1" s="1"/>
  <c r="J1552" i="1"/>
  <c r="H1552" i="1"/>
  <c r="G1552" i="1"/>
  <c r="I1552" i="1" s="1"/>
  <c r="J1551" i="1"/>
  <c r="H1551" i="1"/>
  <c r="G1551" i="1"/>
  <c r="I1551" i="1" s="1"/>
  <c r="J1550" i="1"/>
  <c r="H1550" i="1"/>
  <c r="G1550" i="1"/>
  <c r="I1550" i="1" s="1"/>
  <c r="J1549" i="1"/>
  <c r="H1549" i="1"/>
  <c r="G1549" i="1"/>
  <c r="I1549" i="1" s="1"/>
  <c r="J1548" i="1"/>
  <c r="H1548" i="1"/>
  <c r="G1548" i="1"/>
  <c r="I1548" i="1" s="1"/>
  <c r="J1547" i="1"/>
  <c r="H1547" i="1"/>
  <c r="G1547" i="1"/>
  <c r="I1547" i="1" s="1"/>
  <c r="D1546" i="1"/>
  <c r="C1546" i="1"/>
  <c r="J1545" i="1"/>
  <c r="H1545" i="1"/>
  <c r="G1545" i="1"/>
  <c r="I1545" i="1" s="1"/>
  <c r="J1544" i="1"/>
  <c r="H1544" i="1"/>
  <c r="G1544" i="1"/>
  <c r="I1544" i="1" s="1"/>
  <c r="J1543" i="1"/>
  <c r="H1543" i="1"/>
  <c r="G1543" i="1"/>
  <c r="I1543" i="1" s="1"/>
  <c r="J1542" i="1"/>
  <c r="H1542" i="1"/>
  <c r="G1542" i="1"/>
  <c r="I1542" i="1" s="1"/>
  <c r="J1541" i="1"/>
  <c r="H1541" i="1"/>
  <c r="G1541" i="1"/>
  <c r="I1541" i="1" s="1"/>
  <c r="J1540" i="1"/>
  <c r="H1540" i="1"/>
  <c r="G1540" i="1"/>
  <c r="I1540" i="1" s="1"/>
  <c r="D1539" i="1"/>
  <c r="C1539" i="1"/>
  <c r="D1538" i="1"/>
  <c r="C1538" i="1"/>
  <c r="D1537" i="1"/>
  <c r="C1537" i="1"/>
  <c r="H1535" i="1"/>
  <c r="G1535" i="1"/>
  <c r="H1534" i="1"/>
  <c r="G1534" i="1"/>
  <c r="H1533" i="1"/>
  <c r="G1533" i="1"/>
  <c r="H1532" i="1"/>
  <c r="G1532" i="1"/>
  <c r="H1531" i="1"/>
  <c r="G1531" i="1"/>
  <c r="H1530" i="1"/>
  <c r="G1530" i="1"/>
  <c r="H1529" i="1"/>
  <c r="G1529" i="1"/>
  <c r="H1528" i="1"/>
  <c r="G1528" i="1"/>
  <c r="H1527" i="1"/>
  <c r="G1527" i="1"/>
  <c r="H1526" i="1"/>
  <c r="G1526" i="1"/>
  <c r="D1525" i="1"/>
  <c r="C1525" i="1"/>
  <c r="D1524" i="1"/>
  <c r="C1524" i="1"/>
  <c r="H1523" i="1"/>
  <c r="G1523" i="1"/>
  <c r="H1522" i="1"/>
  <c r="G1522" i="1"/>
  <c r="H1521" i="1"/>
  <c r="G1521" i="1"/>
  <c r="H1520" i="1"/>
  <c r="G1520" i="1"/>
  <c r="H1519" i="1"/>
  <c r="G1519" i="1"/>
  <c r="H1518" i="1"/>
  <c r="G1518" i="1"/>
  <c r="D1517" i="1"/>
  <c r="C1517" i="1"/>
  <c r="H1516" i="1"/>
  <c r="G1516" i="1"/>
  <c r="H1515" i="1"/>
  <c r="G1515" i="1"/>
  <c r="H1514" i="1"/>
  <c r="G1514" i="1"/>
  <c r="D1513" i="1"/>
  <c r="C1513" i="1"/>
  <c r="H1512" i="1"/>
  <c r="G1512" i="1"/>
  <c r="H1511" i="1"/>
  <c r="G1511" i="1"/>
  <c r="D1510" i="1"/>
  <c r="C1510" i="1"/>
  <c r="D1509" i="1"/>
  <c r="C1509" i="1"/>
  <c r="H1508" i="1"/>
  <c r="G1508" i="1"/>
  <c r="H1507" i="1"/>
  <c r="G1507" i="1"/>
  <c r="H1506" i="1"/>
  <c r="G1506" i="1"/>
  <c r="H1505" i="1"/>
  <c r="G1505" i="1"/>
  <c r="H1504" i="1"/>
  <c r="G1504" i="1"/>
  <c r="H1503" i="1"/>
  <c r="G1503" i="1"/>
  <c r="D1502" i="1"/>
  <c r="C1502" i="1"/>
  <c r="H1501" i="1"/>
  <c r="G1501" i="1"/>
  <c r="H1500" i="1"/>
  <c r="G1500" i="1"/>
  <c r="H1499" i="1"/>
  <c r="G1499" i="1"/>
  <c r="H1498" i="1"/>
  <c r="G1498" i="1"/>
  <c r="H1497" i="1"/>
  <c r="G1497" i="1"/>
  <c r="H1496" i="1"/>
  <c r="G1496" i="1"/>
  <c r="H1495" i="1"/>
  <c r="G1495" i="1"/>
  <c r="D1494" i="1"/>
  <c r="C1494" i="1"/>
  <c r="H1493" i="1"/>
  <c r="G1493" i="1"/>
  <c r="H1492" i="1"/>
  <c r="G1492" i="1"/>
  <c r="H1491" i="1"/>
  <c r="G1491" i="1"/>
  <c r="H1490" i="1"/>
  <c r="G1490" i="1"/>
  <c r="D1489" i="1"/>
  <c r="C1489" i="1"/>
  <c r="H1488" i="1"/>
  <c r="G1488" i="1"/>
  <c r="H1487" i="1"/>
  <c r="G1487" i="1"/>
  <c r="H1486" i="1"/>
  <c r="G1486" i="1"/>
  <c r="D1485" i="1"/>
  <c r="C1485" i="1"/>
  <c r="D1484" i="1"/>
  <c r="C1484" i="1"/>
  <c r="H1483" i="1"/>
  <c r="G1483" i="1"/>
  <c r="H1482" i="1"/>
  <c r="G1482" i="1"/>
  <c r="H1481" i="1"/>
  <c r="G1481" i="1"/>
  <c r="H1480" i="1"/>
  <c r="G1480" i="1"/>
  <c r="H1479" i="1"/>
  <c r="G1479" i="1"/>
  <c r="H1478" i="1"/>
  <c r="G1478" i="1"/>
  <c r="D1477" i="1"/>
  <c r="C1477" i="1"/>
  <c r="H1476" i="1"/>
  <c r="G1476" i="1"/>
  <c r="H1475" i="1"/>
  <c r="G1475" i="1"/>
  <c r="H1474" i="1"/>
  <c r="G1474" i="1"/>
  <c r="H1473" i="1"/>
  <c r="G1473" i="1"/>
  <c r="H1472" i="1"/>
  <c r="G1472" i="1"/>
  <c r="H1471" i="1"/>
  <c r="G1471" i="1"/>
  <c r="D1470" i="1"/>
  <c r="C1470" i="1"/>
  <c r="H1469" i="1"/>
  <c r="G1469" i="1"/>
  <c r="H1468" i="1"/>
  <c r="G1468" i="1"/>
  <c r="H1467" i="1"/>
  <c r="G1467" i="1"/>
  <c r="H1466" i="1"/>
  <c r="G1466" i="1"/>
  <c r="H1465" i="1"/>
  <c r="G1465" i="1"/>
  <c r="H1464" i="1"/>
  <c r="G1464" i="1"/>
  <c r="H1463" i="1"/>
  <c r="G1463" i="1"/>
  <c r="H1462" i="1"/>
  <c r="G1462" i="1"/>
  <c r="D1461" i="1"/>
  <c r="C1461" i="1"/>
  <c r="H1460" i="1"/>
  <c r="G1460" i="1"/>
  <c r="H1459" i="1"/>
  <c r="G1459" i="1"/>
  <c r="H1458" i="1"/>
  <c r="G1458" i="1"/>
  <c r="H1457" i="1"/>
  <c r="G1457" i="1"/>
  <c r="D1456" i="1"/>
  <c r="C1456" i="1"/>
  <c r="H1455" i="1"/>
  <c r="G1455" i="1"/>
  <c r="H1454" i="1"/>
  <c r="G1454" i="1"/>
  <c r="H1453" i="1"/>
  <c r="G1453" i="1"/>
  <c r="H1452" i="1"/>
  <c r="G1452" i="1"/>
  <c r="H1451" i="1"/>
  <c r="G1451" i="1"/>
  <c r="H1450" i="1"/>
  <c r="G1450" i="1"/>
  <c r="D1449" i="1"/>
  <c r="C1449" i="1"/>
  <c r="H1448" i="1"/>
  <c r="G1448" i="1"/>
  <c r="H1447" i="1"/>
  <c r="G1447" i="1"/>
  <c r="H1446" i="1"/>
  <c r="G1446" i="1"/>
  <c r="D1445" i="1"/>
  <c r="C1445" i="1"/>
  <c r="H1444" i="1"/>
  <c r="G1444" i="1"/>
  <c r="H1443" i="1"/>
  <c r="G1443" i="1"/>
  <c r="H1442" i="1"/>
  <c r="G1442" i="1"/>
  <c r="H1441" i="1"/>
  <c r="G1441" i="1"/>
  <c r="H1440" i="1"/>
  <c r="G1440" i="1"/>
  <c r="H1439" i="1"/>
  <c r="G1439" i="1"/>
  <c r="D1438" i="1"/>
  <c r="C1438" i="1"/>
  <c r="H1437" i="1"/>
  <c r="G1437" i="1"/>
  <c r="H1436" i="1"/>
  <c r="G1436" i="1"/>
  <c r="H1435" i="1"/>
  <c r="G1435" i="1"/>
  <c r="D1434" i="1"/>
  <c r="C1434" i="1"/>
  <c r="H1433" i="1"/>
  <c r="G1433" i="1"/>
  <c r="H1432" i="1"/>
  <c r="G1432" i="1"/>
  <c r="D1431" i="1"/>
  <c r="C1431" i="1"/>
  <c r="D1430" i="1"/>
  <c r="C1430" i="1"/>
  <c r="H1429" i="1"/>
  <c r="G1429" i="1"/>
  <c r="H1428" i="1"/>
  <c r="G1428" i="1"/>
  <c r="H1427" i="1"/>
  <c r="G1427" i="1"/>
  <c r="H1426" i="1"/>
  <c r="G1426" i="1"/>
  <c r="H1425" i="1"/>
  <c r="G1425" i="1"/>
  <c r="H1424" i="1"/>
  <c r="G1424" i="1"/>
  <c r="D1423" i="1"/>
  <c r="C1423" i="1"/>
  <c r="H1422" i="1"/>
  <c r="G1422" i="1"/>
  <c r="H1421" i="1"/>
  <c r="G1421" i="1"/>
  <c r="H1420" i="1"/>
  <c r="G1420" i="1"/>
  <c r="H1419" i="1"/>
  <c r="G1419" i="1"/>
  <c r="H1418" i="1"/>
  <c r="G1418" i="1"/>
  <c r="D1417" i="1"/>
  <c r="C1417" i="1"/>
  <c r="H1416" i="1"/>
  <c r="G1416" i="1"/>
  <c r="H1415" i="1"/>
  <c r="G1415" i="1"/>
  <c r="H1414" i="1"/>
  <c r="G1414" i="1"/>
  <c r="H1413" i="1"/>
  <c r="G1413" i="1"/>
  <c r="H1412" i="1"/>
  <c r="G1412" i="1"/>
  <c r="H1411" i="1"/>
  <c r="G1411" i="1"/>
  <c r="H1410" i="1"/>
  <c r="G1410" i="1"/>
  <c r="H1409" i="1"/>
  <c r="G1409" i="1"/>
  <c r="D1408" i="1"/>
  <c r="C1408" i="1"/>
  <c r="H1407" i="1"/>
  <c r="G1407" i="1"/>
  <c r="H1406" i="1"/>
  <c r="G1406" i="1"/>
  <c r="D1405" i="1"/>
  <c r="C1405" i="1"/>
  <c r="H1404" i="1"/>
  <c r="G1404" i="1"/>
  <c r="H1403" i="1"/>
  <c r="G1403" i="1"/>
  <c r="H1402" i="1"/>
  <c r="G1402" i="1"/>
  <c r="F340" i="9"/>
  <c r="E338" i="9"/>
  <c r="B338" i="9" s="1"/>
  <c r="E337" i="9"/>
  <c r="B337" i="9" s="1"/>
  <c r="E336" i="9"/>
  <c r="B336" i="9" s="1"/>
  <c r="E334" i="9"/>
  <c r="B334" i="9" s="1"/>
  <c r="E331" i="9"/>
  <c r="B331" i="9" s="1"/>
  <c r="E326" i="9"/>
  <c r="B326" i="9" s="1"/>
  <c r="E325" i="9"/>
  <c r="B325" i="9" s="1"/>
  <c r="B324" i="9"/>
  <c r="E310" i="9"/>
  <c r="B310" i="9" s="1"/>
  <c r="F296" i="9"/>
  <c r="F289" i="9"/>
  <c r="F284" i="9"/>
  <c r="B283" i="9"/>
  <c r="B278" i="9"/>
  <c r="G221" i="9"/>
  <c r="E221" i="9" s="1"/>
  <c r="B221" i="9" s="1"/>
  <c r="G213" i="9"/>
  <c r="E213" i="9" s="1"/>
  <c r="B213" i="9" s="1"/>
  <c r="G212" i="9"/>
  <c r="E212" i="9" s="1"/>
  <c r="B212" i="9" s="1"/>
  <c r="G210" i="9"/>
  <c r="E210" i="9" s="1"/>
  <c r="B210" i="9" s="1"/>
  <c r="G207" i="9"/>
  <c r="E207" i="9" s="1"/>
  <c r="B207" i="9" s="1"/>
  <c r="G195" i="9"/>
  <c r="E195" i="9" s="1"/>
  <c r="B195" i="9" s="1"/>
  <c r="G190" i="9"/>
  <c r="E190" i="9" s="1"/>
  <c r="B190" i="9" s="1"/>
  <c r="G187" i="9"/>
  <c r="E187" i="9" s="1"/>
  <c r="B187" i="9" s="1"/>
  <c r="G186" i="9"/>
  <c r="E186" i="9" s="1"/>
  <c r="B186" i="9" s="1"/>
  <c r="G179" i="9"/>
  <c r="E179" i="9" s="1"/>
  <c r="G175" i="9"/>
  <c r="E175" i="9" s="1"/>
  <c r="G174" i="9"/>
  <c r="E174" i="9" s="1"/>
  <c r="B174" i="9" s="1"/>
  <c r="E155" i="9"/>
  <c r="B155" i="9" s="1"/>
  <c r="D1401" i="1"/>
  <c r="C1401" i="1"/>
  <c r="D1400" i="1"/>
  <c r="C1400"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6" i="1"/>
  <c r="G1346"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H1330" i="1"/>
  <c r="G1330" i="1"/>
  <c r="H1329" i="1"/>
  <c r="G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H1301" i="1"/>
  <c r="G1301" i="1"/>
  <c r="D1300" i="1"/>
  <c r="C1300" i="1"/>
  <c r="D1299" i="1"/>
  <c r="C1299" i="1"/>
  <c r="H1298" i="1"/>
  <c r="G1298" i="1"/>
  <c r="H1297" i="1"/>
  <c r="G1297" i="1"/>
  <c r="H1296" i="1"/>
  <c r="G1296" i="1"/>
  <c r="H1295" i="1"/>
  <c r="G1295" i="1"/>
  <c r="D1294" i="1"/>
  <c r="C1294"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D1280" i="1"/>
  <c r="C1280" i="1"/>
  <c r="H1279" i="1"/>
  <c r="G1279" i="1"/>
  <c r="H1278" i="1"/>
  <c r="G1278" i="1"/>
  <c r="D1277" i="1"/>
  <c r="C1277" i="1"/>
  <c r="H1276" i="1"/>
  <c r="G1276" i="1"/>
  <c r="H1275" i="1"/>
  <c r="G1275" i="1"/>
  <c r="H1274" i="1"/>
  <c r="G1274" i="1"/>
  <c r="H1273" i="1"/>
  <c r="G1273" i="1"/>
  <c r="H1272" i="1"/>
  <c r="G1272" i="1"/>
  <c r="H1271" i="1"/>
  <c r="G1271" i="1"/>
  <c r="H1270" i="1"/>
  <c r="G1270" i="1"/>
  <c r="H1269" i="1"/>
  <c r="G1269" i="1"/>
  <c r="H1268" i="1"/>
  <c r="G1268" i="1"/>
  <c r="D1267" i="1"/>
  <c r="C1267" i="1"/>
  <c r="H1266" i="1"/>
  <c r="G1266" i="1"/>
  <c r="H1265" i="1"/>
  <c r="G1265" i="1"/>
  <c r="H1264" i="1"/>
  <c r="G1264" i="1"/>
  <c r="D1263" i="1"/>
  <c r="C1263" i="1"/>
  <c r="H1262" i="1"/>
  <c r="G1262" i="1"/>
  <c r="H1261" i="1"/>
  <c r="G1261" i="1"/>
  <c r="H1260" i="1"/>
  <c r="G1260" i="1"/>
  <c r="D1259" i="1"/>
  <c r="C1259" i="1"/>
  <c r="D1258" i="1"/>
  <c r="C1258" i="1"/>
  <c r="H1257" i="1"/>
  <c r="G1257" i="1"/>
  <c r="H1256" i="1"/>
  <c r="G1256" i="1"/>
  <c r="D1255" i="1"/>
  <c r="C1255" i="1"/>
  <c r="D1254" i="1"/>
  <c r="C1254" i="1"/>
  <c r="H1253" i="1"/>
  <c r="G1253" i="1"/>
  <c r="H1252" i="1"/>
  <c r="G1252" i="1"/>
  <c r="D1251" i="1"/>
  <c r="C1251" i="1"/>
  <c r="H1250" i="1"/>
  <c r="G1250" i="1"/>
  <c r="H1249" i="1"/>
  <c r="G1249" i="1"/>
  <c r="H1248" i="1"/>
  <c r="G1248" i="1"/>
  <c r="H1247" i="1"/>
  <c r="G1247" i="1"/>
  <c r="H1246" i="1"/>
  <c r="G1246" i="1"/>
  <c r="H1245" i="1"/>
  <c r="G1245" i="1"/>
  <c r="H1244" i="1"/>
  <c r="G1244" i="1"/>
  <c r="H1243" i="1"/>
  <c r="G1243" i="1"/>
  <c r="H1242" i="1"/>
  <c r="G1242" i="1"/>
  <c r="H1241" i="1"/>
  <c r="G1241" i="1"/>
  <c r="D1240" i="1"/>
  <c r="C1240" i="1"/>
  <c r="H1239" i="1"/>
  <c r="G1239" i="1"/>
  <c r="H1238" i="1"/>
  <c r="G1238" i="1"/>
  <c r="H1237" i="1"/>
  <c r="G1237" i="1"/>
  <c r="H1089" i="1"/>
  <c r="G1089" i="1"/>
  <c r="H1088" i="1"/>
  <c r="G1088" i="1"/>
  <c r="D1087" i="1"/>
  <c r="C1087" i="1"/>
  <c r="H1086" i="1"/>
  <c r="G1086" i="1"/>
  <c r="H1085" i="1"/>
  <c r="G1085" i="1"/>
  <c r="H1084" i="1"/>
  <c r="G1084" i="1"/>
  <c r="H1083" i="1"/>
  <c r="G1083" i="1"/>
  <c r="H1082" i="1"/>
  <c r="G1082" i="1"/>
  <c r="D1081" i="1"/>
  <c r="C1081" i="1"/>
  <c r="H1080" i="1"/>
  <c r="G1080" i="1"/>
  <c r="H1079" i="1"/>
  <c r="G1079" i="1"/>
  <c r="H1078" i="1"/>
  <c r="G1078" i="1"/>
  <c r="H1077" i="1"/>
  <c r="G1077" i="1"/>
  <c r="D1076" i="1"/>
  <c r="C1076" i="1"/>
  <c r="D1075" i="1"/>
  <c r="C1075" i="1"/>
  <c r="D1074" i="1"/>
  <c r="H1073" i="1"/>
  <c r="G1073" i="1"/>
  <c r="H1072" i="1"/>
  <c r="G910" i="1"/>
  <c r="H909" i="1"/>
  <c r="G908" i="1"/>
  <c r="G907" i="1"/>
  <c r="F346" i="9"/>
  <c r="E332" i="9"/>
  <c r="B332" i="9" s="1"/>
  <c r="E311" i="9"/>
  <c r="B311" i="9" s="1"/>
  <c r="F291" i="9"/>
  <c r="F279" i="9"/>
  <c r="G223" i="9"/>
  <c r="E223" i="9" s="1"/>
  <c r="B223" i="9" s="1"/>
  <c r="G211" i="9"/>
  <c r="E211" i="9" s="1"/>
  <c r="B211" i="9" s="1"/>
  <c r="G209" i="9"/>
  <c r="E209" i="9" s="1"/>
  <c r="B209" i="9" s="1"/>
  <c r="G193" i="9"/>
  <c r="E193" i="9" s="1"/>
  <c r="B193" i="9" s="1"/>
  <c r="E156" i="9"/>
  <c r="B156" i="9" s="1"/>
  <c r="B141" i="9"/>
  <c r="H1236" i="1"/>
  <c r="G1236" i="1"/>
  <c r="H1235" i="1"/>
  <c r="G1235" i="1"/>
  <c r="H1234" i="1"/>
  <c r="G1234" i="1"/>
  <c r="H1233" i="1"/>
  <c r="G1233" i="1"/>
  <c r="H1232" i="1"/>
  <c r="G1232" i="1"/>
  <c r="H1231" i="1"/>
  <c r="G1231" i="1"/>
  <c r="H1230" i="1"/>
  <c r="G1230" i="1"/>
  <c r="H1229" i="1"/>
  <c r="G1229" i="1"/>
  <c r="H1228" i="1"/>
  <c r="G1228" i="1"/>
  <c r="H1227" i="1"/>
  <c r="G1227" i="1"/>
  <c r="H1226" i="1"/>
  <c r="G1226" i="1"/>
  <c r="H1225" i="1"/>
  <c r="G1225" i="1"/>
  <c r="H1224" i="1"/>
  <c r="G1224" i="1"/>
  <c r="D1223" i="1"/>
  <c r="C1223" i="1"/>
  <c r="D1222" i="1"/>
  <c r="C1222" i="1"/>
  <c r="H1221" i="1"/>
  <c r="G1221" i="1"/>
  <c r="H1220" i="1"/>
  <c r="G1220" i="1"/>
  <c r="H1219" i="1"/>
  <c r="G1219" i="1"/>
  <c r="H1218" i="1"/>
  <c r="G1218" i="1"/>
  <c r="H1217" i="1"/>
  <c r="G1217" i="1"/>
  <c r="H1216" i="1"/>
  <c r="G1216" i="1"/>
  <c r="H1215" i="1"/>
  <c r="G1215" i="1"/>
  <c r="D1214" i="1"/>
  <c r="C1214" i="1"/>
  <c r="H1213" i="1"/>
  <c r="G1213" i="1"/>
  <c r="H1212" i="1"/>
  <c r="G1212" i="1"/>
  <c r="H1211" i="1"/>
  <c r="G1211" i="1"/>
  <c r="H1210" i="1"/>
  <c r="G1210" i="1"/>
  <c r="H1209" i="1"/>
  <c r="G1209" i="1"/>
  <c r="H1208" i="1"/>
  <c r="G1208" i="1"/>
  <c r="D1207" i="1"/>
  <c r="C1207" i="1"/>
  <c r="D1206" i="1"/>
  <c r="C1206" i="1"/>
  <c r="H1205" i="1"/>
  <c r="G1205" i="1"/>
  <c r="H1204" i="1"/>
  <c r="G1204" i="1"/>
  <c r="H1203" i="1"/>
  <c r="G1203" i="1"/>
  <c r="H1202" i="1"/>
  <c r="G1202" i="1"/>
  <c r="H1201" i="1"/>
  <c r="G1201" i="1"/>
  <c r="D1200" i="1"/>
  <c r="C1200" i="1"/>
  <c r="H1199" i="1"/>
  <c r="G1199" i="1"/>
  <c r="H1198" i="1"/>
  <c r="G1198" i="1"/>
  <c r="H1197" i="1"/>
  <c r="G1197" i="1"/>
  <c r="H1196" i="1"/>
  <c r="G1196" i="1"/>
  <c r="H1195" i="1"/>
  <c r="G1195" i="1"/>
  <c r="H1194" i="1"/>
  <c r="G1194" i="1"/>
  <c r="H1193" i="1"/>
  <c r="G1193" i="1"/>
  <c r="H1192" i="1"/>
  <c r="G1192" i="1"/>
  <c r="H1191" i="1"/>
  <c r="G1191" i="1"/>
  <c r="H1190" i="1"/>
  <c r="G1190" i="1"/>
  <c r="D1189" i="1"/>
  <c r="C1189" i="1"/>
  <c r="H1188" i="1"/>
  <c r="G1188" i="1"/>
  <c r="H1187" i="1"/>
  <c r="G1187" i="1"/>
  <c r="H1186" i="1"/>
  <c r="G1186" i="1"/>
  <c r="H1185" i="1"/>
  <c r="G1185" i="1"/>
  <c r="D1184" i="1"/>
  <c r="C1184" i="1"/>
  <c r="H1183" i="1"/>
  <c r="G1183" i="1"/>
  <c r="H1182" i="1"/>
  <c r="G1182" i="1"/>
  <c r="D1181" i="1"/>
  <c r="C1181" i="1"/>
  <c r="D1180" i="1"/>
  <c r="C1180" i="1"/>
  <c r="D1179" i="1"/>
  <c r="C1179" i="1"/>
  <c r="H1178" i="1"/>
  <c r="G1178" i="1"/>
  <c r="H1177" i="1"/>
  <c r="G1177" i="1"/>
  <c r="D1176" i="1"/>
  <c r="C1176" i="1"/>
  <c r="H1175" i="1"/>
  <c r="G1175" i="1"/>
  <c r="H1174" i="1"/>
  <c r="G1174" i="1"/>
  <c r="H1173" i="1"/>
  <c r="G1173" i="1"/>
  <c r="H1172" i="1"/>
  <c r="G1172" i="1"/>
  <c r="H1171" i="1"/>
  <c r="G1171" i="1"/>
  <c r="D1170" i="1"/>
  <c r="C1170"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D1155" i="1"/>
  <c r="C1155" i="1"/>
  <c r="H1154" i="1"/>
  <c r="G1154" i="1"/>
  <c r="H1153" i="1"/>
  <c r="G1153" i="1"/>
  <c r="D1152" i="1"/>
  <c r="C1152" i="1"/>
  <c r="H1151" i="1"/>
  <c r="G1151" i="1"/>
  <c r="H1150" i="1"/>
  <c r="G1150" i="1"/>
  <c r="H1149" i="1"/>
  <c r="G1149" i="1"/>
  <c r="D1148" i="1"/>
  <c r="C1148" i="1"/>
  <c r="H1147" i="1"/>
  <c r="G1147" i="1"/>
  <c r="H1146" i="1"/>
  <c r="G1146" i="1"/>
  <c r="H1145" i="1"/>
  <c r="G1145" i="1"/>
  <c r="H1144" i="1"/>
  <c r="G1144" i="1"/>
  <c r="H1143" i="1"/>
  <c r="G1143" i="1"/>
  <c r="H1142" i="1"/>
  <c r="G1142" i="1"/>
  <c r="D1141" i="1"/>
  <c r="C1141" i="1"/>
  <c r="D1140" i="1"/>
  <c r="C1140" i="1"/>
  <c r="H1139" i="1"/>
  <c r="G1139" i="1"/>
  <c r="H1138" i="1"/>
  <c r="G1138" i="1"/>
  <c r="H1137" i="1"/>
  <c r="G1137" i="1"/>
  <c r="H1136" i="1"/>
  <c r="G1136" i="1"/>
  <c r="H1135" i="1"/>
  <c r="G1135" i="1"/>
  <c r="H1134" i="1"/>
  <c r="G1134" i="1"/>
  <c r="H1133" i="1"/>
  <c r="G1133" i="1"/>
  <c r="D1132" i="1"/>
  <c r="C1132" i="1"/>
  <c r="H1131" i="1"/>
  <c r="G1131" i="1"/>
  <c r="H1130" i="1"/>
  <c r="G1130" i="1"/>
  <c r="H1129" i="1"/>
  <c r="G1129" i="1"/>
  <c r="H1128" i="1"/>
  <c r="G1128" i="1"/>
  <c r="H1127" i="1"/>
  <c r="G1127" i="1"/>
  <c r="H1126" i="1"/>
  <c r="G1126" i="1"/>
  <c r="D1125" i="1"/>
  <c r="C1125" i="1"/>
  <c r="D1124" i="1"/>
  <c r="C1124" i="1"/>
  <c r="H1123" i="1"/>
  <c r="G1123" i="1"/>
  <c r="H1122" i="1"/>
  <c r="G1122" i="1"/>
  <c r="H1121" i="1"/>
  <c r="G1121" i="1"/>
  <c r="H1120" i="1"/>
  <c r="G1120" i="1"/>
  <c r="H1119" i="1"/>
  <c r="G1119" i="1"/>
  <c r="H1118" i="1"/>
  <c r="G1118" i="1"/>
  <c r="H1117" i="1"/>
  <c r="G1117" i="1"/>
  <c r="H1116" i="1"/>
  <c r="G1116" i="1"/>
  <c r="H1115" i="1"/>
  <c r="G1115" i="1"/>
  <c r="H1114" i="1"/>
  <c r="G1114" i="1"/>
  <c r="H1113" i="1"/>
  <c r="G1113" i="1"/>
  <c r="D1112" i="1"/>
  <c r="C1112" i="1"/>
  <c r="H1111" i="1"/>
  <c r="G1111" i="1"/>
  <c r="H1110" i="1"/>
  <c r="G1110" i="1"/>
  <c r="H1109" i="1"/>
  <c r="G1109" i="1"/>
  <c r="H1108" i="1"/>
  <c r="G1108" i="1"/>
  <c r="H1107" i="1"/>
  <c r="G1107" i="1"/>
  <c r="H1106" i="1"/>
  <c r="G1106" i="1"/>
  <c r="H1105" i="1"/>
  <c r="G1105" i="1"/>
  <c r="H1104" i="1"/>
  <c r="G1104" i="1"/>
  <c r="H1103" i="1"/>
  <c r="G1103" i="1"/>
  <c r="H1102" i="1"/>
  <c r="G1102" i="1"/>
  <c r="H1101" i="1"/>
  <c r="G1101" i="1"/>
  <c r="H1100" i="1"/>
  <c r="G1100" i="1"/>
  <c r="H1099" i="1"/>
  <c r="G1099" i="1"/>
  <c r="H1098" i="1"/>
  <c r="G1098" i="1"/>
  <c r="H1097" i="1"/>
  <c r="G1097" i="1"/>
  <c r="H1096" i="1"/>
  <c r="G1096" i="1"/>
  <c r="H1095" i="1"/>
  <c r="G1095" i="1"/>
  <c r="D1094" i="1"/>
  <c r="C1094" i="1"/>
  <c r="D1093" i="1"/>
  <c r="C1093" i="1"/>
  <c r="H1092" i="1"/>
  <c r="G1092" i="1"/>
  <c r="H1091" i="1"/>
  <c r="G1091" i="1"/>
  <c r="H1090" i="1"/>
  <c r="C1074" i="1"/>
  <c r="G1072" i="1"/>
  <c r="H913" i="1"/>
  <c r="G913" i="1"/>
  <c r="H912" i="1"/>
  <c r="G912" i="1"/>
  <c r="H911" i="1"/>
  <c r="G911" i="1"/>
  <c r="H910" i="1"/>
  <c r="G909" i="1"/>
  <c r="H908" i="1"/>
  <c r="H907" i="1"/>
  <c r="E328" i="9"/>
  <c r="B328" i="9" s="1"/>
  <c r="F292" i="9"/>
  <c r="F287" i="9"/>
  <c r="B285" i="9"/>
  <c r="B279" i="9"/>
  <c r="G206" i="9"/>
  <c r="E206" i="9" s="1"/>
  <c r="B206" i="9" s="1"/>
  <c r="G198" i="9"/>
  <c r="E198" i="9" s="1"/>
  <c r="B198" i="9" s="1"/>
  <c r="G191" i="9"/>
  <c r="E191" i="9" s="1"/>
  <c r="B191" i="9" s="1"/>
  <c r="G176" i="9"/>
  <c r="E176" i="9" s="1"/>
  <c r="B176" i="9" s="1"/>
  <c r="B168" i="9"/>
  <c r="E166" i="9"/>
  <c r="B166" i="9" s="1"/>
  <c r="E162" i="9"/>
  <c r="B162" i="9" s="1"/>
  <c r="B151" i="9"/>
  <c r="H1071" i="1"/>
  <c r="G1071" i="1"/>
  <c r="H1070" i="1"/>
  <c r="G1070" i="1"/>
  <c r="H1069" i="1"/>
  <c r="G1069" i="1"/>
  <c r="D1068" i="1"/>
  <c r="C1068" i="1"/>
  <c r="H1067" i="1"/>
  <c r="G1067" i="1"/>
  <c r="H1066" i="1"/>
  <c r="G1066" i="1"/>
  <c r="H1065" i="1"/>
  <c r="G1065" i="1"/>
  <c r="H1064" i="1"/>
  <c r="G1064" i="1"/>
  <c r="H1063" i="1"/>
  <c r="G1063" i="1"/>
  <c r="H1062" i="1"/>
  <c r="G1062" i="1"/>
  <c r="D1061" i="1"/>
  <c r="C1061" i="1"/>
  <c r="H1060" i="1"/>
  <c r="G1060" i="1"/>
  <c r="H1059" i="1"/>
  <c r="G1059" i="1"/>
  <c r="H1058" i="1"/>
  <c r="G1058" i="1"/>
  <c r="D1057" i="1"/>
  <c r="C1057" i="1"/>
  <c r="H1056" i="1"/>
  <c r="G1056" i="1"/>
  <c r="H1055" i="1"/>
  <c r="G1055" i="1"/>
  <c r="H1054" i="1"/>
  <c r="G1054" i="1"/>
  <c r="H1053" i="1"/>
  <c r="G1053" i="1"/>
  <c r="H1052" i="1"/>
  <c r="G1052" i="1"/>
  <c r="H1051" i="1"/>
  <c r="G1051" i="1"/>
  <c r="D1050" i="1"/>
  <c r="C1050" i="1"/>
  <c r="H1049" i="1"/>
  <c r="G1049" i="1"/>
  <c r="H1048" i="1"/>
  <c r="G1048" i="1"/>
  <c r="H1047" i="1"/>
  <c r="G1047" i="1"/>
  <c r="D1046" i="1"/>
  <c r="C1046" i="1"/>
  <c r="H1045" i="1"/>
  <c r="G1045" i="1"/>
  <c r="H1044" i="1"/>
  <c r="G1044" i="1"/>
  <c r="H1043" i="1"/>
  <c r="G1043" i="1"/>
  <c r="H1042" i="1"/>
  <c r="G1042" i="1"/>
  <c r="H1041" i="1"/>
  <c r="G1041" i="1"/>
  <c r="D1040" i="1"/>
  <c r="C1040" i="1"/>
  <c r="H1039" i="1"/>
  <c r="G1039" i="1"/>
  <c r="H1038" i="1"/>
  <c r="G1038" i="1"/>
  <c r="H1037" i="1"/>
  <c r="G1037" i="1"/>
  <c r="H1036" i="1"/>
  <c r="G1036" i="1"/>
  <c r="H1035" i="1"/>
  <c r="G1035" i="1"/>
  <c r="D1034" i="1"/>
  <c r="C1034" i="1"/>
  <c r="H1033" i="1"/>
  <c r="G1033" i="1"/>
  <c r="H1032" i="1"/>
  <c r="G1032" i="1"/>
  <c r="H1031" i="1"/>
  <c r="G1031" i="1"/>
  <c r="H1030" i="1"/>
  <c r="G1030" i="1"/>
  <c r="H1029" i="1"/>
  <c r="G1029" i="1"/>
  <c r="H1028" i="1"/>
  <c r="G1028" i="1"/>
  <c r="H1027" i="1"/>
  <c r="G1027" i="1"/>
  <c r="H1026" i="1"/>
  <c r="G1026" i="1"/>
  <c r="H1025" i="1"/>
  <c r="G1025" i="1"/>
  <c r="D1024" i="1"/>
  <c r="C1024" i="1"/>
  <c r="H1023" i="1"/>
  <c r="G1023" i="1"/>
  <c r="H1022" i="1"/>
  <c r="G1022" i="1"/>
  <c r="H1021" i="1"/>
  <c r="G1021" i="1"/>
  <c r="H1020" i="1"/>
  <c r="G1020" i="1"/>
  <c r="H1019" i="1"/>
  <c r="G1019" i="1"/>
  <c r="D1018" i="1"/>
  <c r="C1018" i="1"/>
  <c r="D1017" i="1"/>
  <c r="C1017" i="1"/>
  <c r="H1016" i="1"/>
  <c r="G1016" i="1"/>
  <c r="H1015" i="1"/>
  <c r="G1015" i="1"/>
  <c r="H1014" i="1"/>
  <c r="G1014" i="1"/>
  <c r="D1013" i="1"/>
  <c r="C1013" i="1"/>
  <c r="H1010" i="1"/>
  <c r="G1010" i="1"/>
  <c r="H1009" i="1"/>
  <c r="G1009" i="1"/>
  <c r="H1008" i="1"/>
  <c r="G1008" i="1"/>
  <c r="H1007" i="1"/>
  <c r="G1007" i="1"/>
  <c r="H1006" i="1"/>
  <c r="G1006" i="1"/>
  <c r="H1005" i="1"/>
  <c r="G1005" i="1"/>
  <c r="H1004" i="1"/>
  <c r="G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H985" i="1"/>
  <c r="G985" i="1"/>
  <c r="H984" i="1"/>
  <c r="G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H969" i="1"/>
  <c r="G969" i="1"/>
  <c r="H968" i="1"/>
  <c r="G968" i="1"/>
  <c r="H967" i="1"/>
  <c r="G967" i="1"/>
  <c r="H966" i="1"/>
  <c r="G966" i="1"/>
  <c r="H965" i="1"/>
  <c r="G965" i="1"/>
  <c r="H964" i="1"/>
  <c r="G964" i="1"/>
  <c r="H963" i="1"/>
  <c r="G963" i="1"/>
  <c r="H962" i="1"/>
  <c r="G962" i="1"/>
  <c r="H961" i="1"/>
  <c r="G961" i="1"/>
  <c r="H960" i="1"/>
  <c r="G960" i="1"/>
  <c r="H959" i="1"/>
  <c r="G959" i="1"/>
  <c r="H958" i="1"/>
  <c r="G958" i="1"/>
  <c r="H957" i="1"/>
  <c r="G957" i="1"/>
  <c r="H956" i="1"/>
  <c r="G956" i="1"/>
  <c r="H955" i="1"/>
  <c r="G955" i="1"/>
  <c r="H954" i="1"/>
  <c r="G954" i="1"/>
  <c r="H953" i="1"/>
  <c r="G953" i="1"/>
  <c r="H952" i="1"/>
  <c r="G952" i="1"/>
  <c r="H951" i="1"/>
  <c r="G951" i="1"/>
  <c r="H950" i="1"/>
  <c r="G950" i="1"/>
  <c r="H949" i="1"/>
  <c r="G949" i="1"/>
  <c r="H948" i="1"/>
  <c r="G948" i="1"/>
  <c r="H947" i="1"/>
  <c r="G947" i="1"/>
  <c r="H946" i="1"/>
  <c r="G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H924" i="1"/>
  <c r="G924" i="1"/>
  <c r="H923" i="1"/>
  <c r="G923" i="1"/>
  <c r="H922" i="1"/>
  <c r="G922" i="1"/>
  <c r="H921" i="1"/>
  <c r="G921" i="1"/>
  <c r="H920" i="1"/>
  <c r="G920" i="1"/>
  <c r="H919" i="1"/>
  <c r="G919" i="1"/>
  <c r="H918" i="1"/>
  <c r="G918" i="1"/>
  <c r="H917" i="1"/>
  <c r="G917" i="1"/>
  <c r="H916" i="1"/>
  <c r="G916" i="1"/>
  <c r="H915" i="1"/>
  <c r="G915" i="1"/>
  <c r="H914" i="1"/>
  <c r="E339" i="9"/>
  <c r="B339" i="9" s="1"/>
  <c r="E335" i="9"/>
  <c r="B335" i="9" s="1"/>
  <c r="E329" i="9"/>
  <c r="B329" i="9" s="1"/>
  <c r="G309" i="9"/>
  <c r="E307" i="9"/>
  <c r="B307" i="9" s="1"/>
  <c r="G300" i="9"/>
  <c r="E300" i="9" s="1"/>
  <c r="F298" i="9"/>
  <c r="F285" i="9"/>
  <c r="F283" i="9"/>
  <c r="F229" i="9"/>
  <c r="B229" i="9" s="1"/>
  <c r="G197" i="9"/>
  <c r="E197" i="9" s="1"/>
  <c r="B197" i="9" s="1"/>
  <c r="E173" i="9"/>
  <c r="B173" i="9" s="1"/>
  <c r="E167" i="9"/>
  <c r="B167" i="9" s="1"/>
  <c r="E165" i="9"/>
  <c r="B165" i="9" s="1"/>
  <c r="E158" i="9"/>
  <c r="B158" i="9" s="1"/>
  <c r="E138" i="9"/>
  <c r="B138" i="9" s="1"/>
  <c r="H906" i="1"/>
  <c r="G906" i="1"/>
  <c r="H905" i="1"/>
  <c r="G905" i="1"/>
  <c r="H904" i="1"/>
  <c r="G904" i="1"/>
  <c r="H903" i="1"/>
  <c r="G903" i="1"/>
  <c r="H902" i="1"/>
  <c r="G902" i="1"/>
  <c r="H901" i="1"/>
  <c r="G901" i="1"/>
  <c r="H900" i="1"/>
  <c r="G900" i="1"/>
  <c r="H899" i="1"/>
  <c r="G899" i="1"/>
  <c r="H898" i="1"/>
  <c r="G898" i="1"/>
  <c r="H897" i="1"/>
  <c r="G897" i="1"/>
  <c r="H896" i="1"/>
  <c r="G896" i="1"/>
  <c r="H895" i="1"/>
  <c r="G895" i="1"/>
  <c r="H894" i="1"/>
  <c r="G894" i="1"/>
  <c r="H893" i="1"/>
  <c r="G893" i="1"/>
  <c r="H892" i="1"/>
  <c r="G892" i="1"/>
  <c r="H891" i="1"/>
  <c r="G891" i="1"/>
  <c r="H890" i="1"/>
  <c r="G890" i="1"/>
  <c r="H889" i="1"/>
  <c r="G889" i="1"/>
  <c r="H888" i="1"/>
  <c r="G888" i="1"/>
  <c r="H887" i="1"/>
  <c r="G887" i="1"/>
  <c r="H886" i="1"/>
  <c r="G886" i="1"/>
  <c r="H885" i="1"/>
  <c r="G885" i="1"/>
  <c r="H884" i="1"/>
  <c r="G884" i="1"/>
  <c r="H883" i="1"/>
  <c r="G883" i="1"/>
  <c r="H882" i="1"/>
  <c r="G882" i="1"/>
  <c r="H881" i="1"/>
  <c r="G881" i="1"/>
  <c r="H880" i="1"/>
  <c r="G880" i="1"/>
  <c r="H879" i="1"/>
  <c r="G879" i="1"/>
  <c r="H878" i="1"/>
  <c r="G878" i="1"/>
  <c r="H877" i="1"/>
  <c r="G877" i="1"/>
  <c r="H876" i="1"/>
  <c r="G876" i="1"/>
  <c r="H875" i="1"/>
  <c r="G875" i="1"/>
  <c r="H874" i="1"/>
  <c r="G874" i="1"/>
  <c r="H873" i="1"/>
  <c r="G873" i="1"/>
  <c r="H872" i="1"/>
  <c r="G872" i="1"/>
  <c r="H871" i="1"/>
  <c r="G871" i="1"/>
  <c r="H870" i="1"/>
  <c r="G870" i="1"/>
  <c r="H869" i="1"/>
  <c r="G869" i="1"/>
  <c r="H868" i="1"/>
  <c r="G868" i="1"/>
  <c r="H867" i="1"/>
  <c r="G867" i="1"/>
  <c r="H866" i="1"/>
  <c r="G866" i="1"/>
  <c r="H865" i="1"/>
  <c r="G865" i="1"/>
  <c r="H864" i="1"/>
  <c r="G864" i="1"/>
  <c r="H863" i="1"/>
  <c r="G863" i="1"/>
  <c r="H862" i="1"/>
  <c r="G862" i="1"/>
  <c r="H861" i="1"/>
  <c r="G861" i="1"/>
  <c r="H860" i="1"/>
  <c r="G860" i="1"/>
  <c r="H859" i="1"/>
  <c r="G859" i="1"/>
  <c r="H858" i="1"/>
  <c r="G858" i="1"/>
  <c r="H857" i="1"/>
  <c r="G857" i="1"/>
  <c r="H856" i="1"/>
  <c r="G856" i="1"/>
  <c r="H855" i="1"/>
  <c r="G855" i="1"/>
  <c r="H854" i="1"/>
  <c r="G854" i="1"/>
  <c r="H853" i="1"/>
  <c r="G853" i="1"/>
  <c r="H852" i="1"/>
  <c r="G852" i="1"/>
  <c r="H851" i="1"/>
  <c r="G851" i="1"/>
  <c r="H850" i="1"/>
  <c r="G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H817" i="1"/>
  <c r="G817" i="1"/>
  <c r="H816" i="1"/>
  <c r="G816" i="1"/>
  <c r="H815" i="1"/>
  <c r="G815" i="1"/>
  <c r="H814" i="1"/>
  <c r="G814" i="1"/>
  <c r="H813" i="1"/>
  <c r="G813" i="1"/>
  <c r="H812" i="1"/>
  <c r="G812" i="1"/>
  <c r="H811" i="1"/>
  <c r="G811" i="1"/>
  <c r="H810" i="1"/>
  <c r="G810" i="1"/>
  <c r="H809" i="1"/>
  <c r="G809" i="1"/>
  <c r="H808" i="1"/>
  <c r="G808" i="1"/>
  <c r="H807" i="1"/>
  <c r="G807" i="1"/>
  <c r="H806" i="1"/>
  <c r="G806" i="1"/>
  <c r="H805" i="1"/>
  <c r="G805" i="1"/>
  <c r="H804" i="1"/>
  <c r="G804" i="1"/>
  <c r="H803" i="1"/>
  <c r="G803" i="1"/>
  <c r="H802" i="1"/>
  <c r="G802" i="1"/>
  <c r="H801" i="1"/>
  <c r="G801" i="1"/>
  <c r="H800" i="1"/>
  <c r="G800" i="1"/>
  <c r="H799" i="1"/>
  <c r="G799" i="1"/>
  <c r="H798" i="1"/>
  <c r="G798" i="1"/>
  <c r="H797" i="1"/>
  <c r="G797" i="1"/>
  <c r="H796" i="1"/>
  <c r="G796" i="1"/>
  <c r="H795" i="1"/>
  <c r="G795" i="1"/>
  <c r="H794" i="1"/>
  <c r="G794" i="1"/>
  <c r="H793" i="1"/>
  <c r="G793" i="1"/>
  <c r="H792" i="1"/>
  <c r="G792" i="1"/>
  <c r="H791" i="1"/>
  <c r="G791" i="1"/>
  <c r="H790" i="1"/>
  <c r="G790" i="1"/>
  <c r="H789" i="1"/>
  <c r="G789" i="1"/>
  <c r="H788" i="1"/>
  <c r="G788" i="1"/>
  <c r="H787" i="1"/>
  <c r="G787" i="1"/>
  <c r="H786" i="1"/>
  <c r="G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H756" i="1"/>
  <c r="G756" i="1"/>
  <c r="H755" i="1"/>
  <c r="G755" i="1"/>
  <c r="H754" i="1"/>
  <c r="G754" i="1"/>
  <c r="H753" i="1"/>
  <c r="G753" i="1"/>
  <c r="H752" i="1"/>
  <c r="G752" i="1"/>
  <c r="H751" i="1"/>
  <c r="G751" i="1"/>
  <c r="H750" i="1"/>
  <c r="G750" i="1"/>
  <c r="H749" i="1"/>
  <c r="G749" i="1"/>
  <c r="H748" i="1"/>
  <c r="G748" i="1"/>
  <c r="H747" i="1"/>
  <c r="G747" i="1"/>
  <c r="H746" i="1"/>
  <c r="G746" i="1"/>
  <c r="H745" i="1"/>
  <c r="G745" i="1"/>
  <c r="H744" i="1"/>
  <c r="G744" i="1"/>
  <c r="H743" i="1"/>
  <c r="G743" i="1"/>
  <c r="F344" i="9"/>
  <c r="E323" i="9"/>
  <c r="B323" i="9" s="1"/>
  <c r="G301" i="9"/>
  <c r="E301" i="9" s="1"/>
  <c r="B301" i="9" s="1"/>
  <c r="B300" i="9"/>
  <c r="L228" i="9"/>
  <c r="G217" i="9"/>
  <c r="E217" i="9" s="1"/>
  <c r="B217" i="9" s="1"/>
  <c r="G216" i="9"/>
  <c r="E216" i="9" s="1"/>
  <c r="B216" i="9" s="1"/>
  <c r="G214" i="9"/>
  <c r="E214" i="9" s="1"/>
  <c r="G202" i="9"/>
  <c r="E202" i="9" s="1"/>
  <c r="B202" i="9" s="1"/>
  <c r="H179" i="9"/>
  <c r="E160" i="9"/>
  <c r="B160" i="9" s="1"/>
  <c r="E150" i="9"/>
  <c r="B150" i="9" s="1"/>
  <c r="E146" i="9"/>
  <c r="B146" i="9" s="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H717" i="1"/>
  <c r="G717" i="1"/>
  <c r="H716" i="1"/>
  <c r="G716" i="1"/>
  <c r="H715" i="1"/>
  <c r="G715" i="1"/>
  <c r="H714" i="1"/>
  <c r="G714" i="1"/>
  <c r="H713" i="1"/>
  <c r="G713" i="1"/>
  <c r="H712" i="1"/>
  <c r="G712" i="1"/>
  <c r="H711" i="1"/>
  <c r="G711" i="1"/>
  <c r="H710" i="1"/>
  <c r="G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H689" i="1"/>
  <c r="G689" i="1"/>
  <c r="H688" i="1"/>
  <c r="G688" i="1"/>
  <c r="H687" i="1"/>
  <c r="G687" i="1"/>
  <c r="H686" i="1"/>
  <c r="G686" i="1"/>
  <c r="H685" i="1"/>
  <c r="G685" i="1"/>
  <c r="H684" i="1"/>
  <c r="G684" i="1"/>
  <c r="H683" i="1"/>
  <c r="G683" i="1"/>
  <c r="H682" i="1"/>
  <c r="G682" i="1"/>
  <c r="H681" i="1"/>
  <c r="G681" i="1"/>
  <c r="H680" i="1"/>
  <c r="G680" i="1"/>
  <c r="H679" i="1"/>
  <c r="G679" i="1"/>
  <c r="H678" i="1"/>
  <c r="G678" i="1"/>
  <c r="H677" i="1"/>
  <c r="G677" i="1"/>
  <c r="H676" i="1"/>
  <c r="G676" i="1"/>
  <c r="H675" i="1"/>
  <c r="G675" i="1"/>
  <c r="H674" i="1"/>
  <c r="G674" i="1"/>
  <c r="H673" i="1"/>
  <c r="G673" i="1"/>
  <c r="H672" i="1"/>
  <c r="G672" i="1"/>
  <c r="H671" i="1"/>
  <c r="G671" i="1"/>
  <c r="H670" i="1"/>
  <c r="G670" i="1"/>
  <c r="H669" i="1"/>
  <c r="G669" i="1"/>
  <c r="H668" i="1"/>
  <c r="G668" i="1"/>
  <c r="H667" i="1"/>
  <c r="G667" i="1"/>
  <c r="H666" i="1"/>
  <c r="G666" i="1"/>
  <c r="H665" i="1"/>
  <c r="G665" i="1"/>
  <c r="H664" i="1"/>
  <c r="G664" i="1"/>
  <c r="H663" i="1"/>
  <c r="G663" i="1"/>
  <c r="H662" i="1"/>
  <c r="G662" i="1"/>
  <c r="H661" i="1"/>
  <c r="G661" i="1"/>
  <c r="H660" i="1"/>
  <c r="G660" i="1"/>
  <c r="H659" i="1"/>
  <c r="G659" i="1"/>
  <c r="H658" i="1"/>
  <c r="G658" i="1"/>
  <c r="H657" i="1"/>
  <c r="G657" i="1"/>
  <c r="H656" i="1"/>
  <c r="G656" i="1"/>
  <c r="H655" i="1"/>
  <c r="G655" i="1"/>
  <c r="H654" i="1"/>
  <c r="G654" i="1"/>
  <c r="H653" i="1"/>
  <c r="G653" i="1"/>
  <c r="H652" i="1"/>
  <c r="G652" i="1"/>
  <c r="H651" i="1"/>
  <c r="G651" i="1"/>
  <c r="H650" i="1"/>
  <c r="G650" i="1"/>
  <c r="D649" i="1"/>
  <c r="C649" i="1"/>
  <c r="H648" i="1"/>
  <c r="G648" i="1"/>
  <c r="H647" i="1"/>
  <c r="G647" i="1"/>
  <c r="H646" i="1"/>
  <c r="G646" i="1"/>
  <c r="H645" i="1"/>
  <c r="G645" i="1"/>
  <c r="C642" i="1"/>
  <c r="C641" i="1"/>
  <c r="H636" i="1"/>
  <c r="G636" i="1"/>
  <c r="H635" i="1"/>
  <c r="G635" i="1"/>
  <c r="H632" i="1"/>
  <c r="G632" i="1"/>
  <c r="H631" i="1"/>
  <c r="G631" i="1"/>
  <c r="D630" i="1"/>
  <c r="C630" i="1"/>
  <c r="H629" i="1"/>
  <c r="G629" i="1"/>
  <c r="H628" i="1"/>
  <c r="G628" i="1"/>
  <c r="D627" i="1"/>
  <c r="C627" i="1"/>
  <c r="H626" i="1"/>
  <c r="G626" i="1"/>
  <c r="H625" i="1"/>
  <c r="G625" i="1"/>
  <c r="D624" i="1"/>
  <c r="C624" i="1"/>
  <c r="D623" i="1"/>
  <c r="C623" i="1"/>
  <c r="H622" i="1"/>
  <c r="G622" i="1"/>
  <c r="H621" i="1"/>
  <c r="G621" i="1"/>
  <c r="H620" i="1"/>
  <c r="G620" i="1"/>
  <c r="H619" i="1"/>
  <c r="G619" i="1"/>
  <c r="H618" i="1"/>
  <c r="G618" i="1"/>
  <c r="H617" i="1"/>
  <c r="G617" i="1"/>
  <c r="H616" i="1"/>
  <c r="G616" i="1"/>
  <c r="D615" i="1"/>
  <c r="C615" i="1"/>
  <c r="H614" i="1"/>
  <c r="G614" i="1"/>
  <c r="H613" i="1"/>
  <c r="G613" i="1"/>
  <c r="H612" i="1"/>
  <c r="G612" i="1"/>
  <c r="H611" i="1"/>
  <c r="G611" i="1"/>
  <c r="D610" i="1"/>
  <c r="C610" i="1"/>
  <c r="H609" i="1"/>
  <c r="G609" i="1"/>
  <c r="H608" i="1"/>
  <c r="G608" i="1"/>
  <c r="H607" i="1"/>
  <c r="G607" i="1"/>
  <c r="H606" i="1"/>
  <c r="G606" i="1"/>
  <c r="H605" i="1"/>
  <c r="G605" i="1"/>
  <c r="H604" i="1"/>
  <c r="G604" i="1"/>
  <c r="D603" i="1"/>
  <c r="C603" i="1"/>
  <c r="H602" i="1"/>
  <c r="G602" i="1"/>
  <c r="D601" i="1"/>
  <c r="C601" i="1"/>
  <c r="H600" i="1"/>
  <c r="G600" i="1"/>
  <c r="H599" i="1"/>
  <c r="G599" i="1"/>
  <c r="H598" i="1"/>
  <c r="G598" i="1"/>
  <c r="D597" i="1"/>
  <c r="C597" i="1"/>
  <c r="H596" i="1"/>
  <c r="G596" i="1"/>
  <c r="H595" i="1"/>
  <c r="G595" i="1"/>
  <c r="H594" i="1"/>
  <c r="G594" i="1"/>
  <c r="H593" i="1"/>
  <c r="G593" i="1"/>
  <c r="D592" i="1"/>
  <c r="C592" i="1"/>
  <c r="C591" i="1"/>
  <c r="H590" i="1"/>
  <c r="G590" i="1"/>
  <c r="H589" i="1"/>
  <c r="G589" i="1"/>
  <c r="D588" i="1"/>
  <c r="C588" i="1"/>
  <c r="H587" i="1"/>
  <c r="G587" i="1"/>
  <c r="H586" i="1"/>
  <c r="G586" i="1"/>
  <c r="D585" i="1"/>
  <c r="C585" i="1"/>
  <c r="H584" i="1"/>
  <c r="G584" i="1"/>
  <c r="D583" i="1"/>
  <c r="C583" i="1"/>
  <c r="H582" i="1"/>
  <c r="G582" i="1"/>
  <c r="H581" i="1"/>
  <c r="G581" i="1"/>
  <c r="H580" i="1"/>
  <c r="G580" i="1"/>
  <c r="D579" i="1"/>
  <c r="C579" i="1"/>
  <c r="D578" i="1"/>
  <c r="C578" i="1"/>
  <c r="F341" i="9"/>
  <c r="E305" i="9"/>
  <c r="B305" i="9" s="1"/>
  <c r="G302" i="9"/>
  <c r="E302" i="9" s="1"/>
  <c r="B302" i="9" s="1"/>
  <c r="M228" i="9"/>
  <c r="G225" i="9"/>
  <c r="E225" i="9" s="1"/>
  <c r="B225" i="9" s="1"/>
  <c r="G218" i="9"/>
  <c r="E218" i="9" s="1"/>
  <c r="B218" i="9" s="1"/>
  <c r="L207" i="9"/>
  <c r="F207" i="9" s="1"/>
  <c r="G196" i="9"/>
  <c r="E196" i="9" s="1"/>
  <c r="B196" i="9" s="1"/>
  <c r="G184" i="9"/>
  <c r="E184" i="9" s="1"/>
  <c r="B184" i="9" s="1"/>
  <c r="G177" i="9"/>
  <c r="E177" i="9" s="1"/>
  <c r="B177" i="9" s="1"/>
  <c r="E170" i="9"/>
  <c r="B170" i="9" s="1"/>
  <c r="B169" i="9"/>
  <c r="G577" i="1"/>
  <c r="H576" i="1"/>
  <c r="G576" i="1"/>
  <c r="D575" i="1"/>
  <c r="C575" i="1"/>
  <c r="H574" i="1"/>
  <c r="G574" i="1"/>
  <c r="H573" i="1"/>
  <c r="G573" i="1"/>
  <c r="D572" i="1"/>
  <c r="C572" i="1"/>
  <c r="H571" i="1"/>
  <c r="G571" i="1"/>
  <c r="H570" i="1"/>
  <c r="G570" i="1"/>
  <c r="D569" i="1"/>
  <c r="C569" i="1"/>
  <c r="H568" i="1"/>
  <c r="G568" i="1"/>
  <c r="H567" i="1"/>
  <c r="G567" i="1"/>
  <c r="D566" i="1"/>
  <c r="C566" i="1"/>
  <c r="D565" i="1"/>
  <c r="C565" i="1"/>
  <c r="H564" i="1"/>
  <c r="G564" i="1"/>
  <c r="H563" i="1"/>
  <c r="G563" i="1"/>
  <c r="H562" i="1"/>
  <c r="G562" i="1"/>
  <c r="H561" i="1"/>
  <c r="G561" i="1"/>
  <c r="H560" i="1"/>
  <c r="G560" i="1"/>
  <c r="H559" i="1"/>
  <c r="G559" i="1"/>
  <c r="H558" i="1"/>
  <c r="G558" i="1"/>
  <c r="H557" i="1"/>
  <c r="G557" i="1"/>
  <c r="D556" i="1"/>
  <c r="C556" i="1"/>
  <c r="H555" i="1"/>
  <c r="G555" i="1"/>
  <c r="H554" i="1"/>
  <c r="G554" i="1"/>
  <c r="H553" i="1"/>
  <c r="G553" i="1"/>
  <c r="H552" i="1"/>
  <c r="G552" i="1"/>
  <c r="D551" i="1"/>
  <c r="C551" i="1"/>
  <c r="H550" i="1"/>
  <c r="G550" i="1"/>
  <c r="H549" i="1"/>
  <c r="G549" i="1"/>
  <c r="H548" i="1"/>
  <c r="G548" i="1"/>
  <c r="H547" i="1"/>
  <c r="G547" i="1"/>
  <c r="H546" i="1"/>
  <c r="G546" i="1"/>
  <c r="H545" i="1"/>
  <c r="G545" i="1"/>
  <c r="D544" i="1"/>
  <c r="C544" i="1"/>
  <c r="H543" i="1"/>
  <c r="G543" i="1"/>
  <c r="H542" i="1"/>
  <c r="G542" i="1"/>
  <c r="H541" i="1"/>
  <c r="G541" i="1"/>
  <c r="H540" i="1"/>
  <c r="G540" i="1"/>
  <c r="D539" i="1"/>
  <c r="C539" i="1"/>
  <c r="H538" i="1"/>
  <c r="G538" i="1"/>
  <c r="H537" i="1"/>
  <c r="G537" i="1"/>
  <c r="D536" i="1"/>
  <c r="C536" i="1"/>
  <c r="H535" i="1"/>
  <c r="G535" i="1"/>
  <c r="H534" i="1"/>
  <c r="G534" i="1"/>
  <c r="H533" i="1"/>
  <c r="G533" i="1"/>
  <c r="H532" i="1"/>
  <c r="G532" i="1"/>
  <c r="D531" i="1"/>
  <c r="C531" i="1"/>
  <c r="D530" i="1"/>
  <c r="C530" i="1"/>
  <c r="C529" i="1"/>
  <c r="H528" i="1"/>
  <c r="G528" i="1"/>
  <c r="H527" i="1"/>
  <c r="G527" i="1"/>
  <c r="D526" i="1"/>
  <c r="C526" i="1"/>
  <c r="H525" i="1"/>
  <c r="G525" i="1"/>
  <c r="H524" i="1"/>
  <c r="G524" i="1"/>
  <c r="D523" i="1"/>
  <c r="C523" i="1"/>
  <c r="H522" i="1"/>
  <c r="G522" i="1"/>
  <c r="H521" i="1"/>
  <c r="G521" i="1"/>
  <c r="D520" i="1"/>
  <c r="C520" i="1"/>
  <c r="H519" i="1"/>
  <c r="G519" i="1"/>
  <c r="H518" i="1"/>
  <c r="G518" i="1"/>
  <c r="D517" i="1"/>
  <c r="C517" i="1"/>
  <c r="D516" i="1"/>
  <c r="C516" i="1"/>
  <c r="H515" i="1"/>
  <c r="G515" i="1"/>
  <c r="H514" i="1"/>
  <c r="G514" i="1"/>
  <c r="H513" i="1"/>
  <c r="G513" i="1"/>
  <c r="H512" i="1"/>
  <c r="G512" i="1"/>
  <c r="H511" i="1"/>
  <c r="G511" i="1"/>
  <c r="H510" i="1"/>
  <c r="G510" i="1"/>
  <c r="H509" i="1"/>
  <c r="G509" i="1"/>
  <c r="D508" i="1"/>
  <c r="C508" i="1"/>
  <c r="H507" i="1"/>
  <c r="G507" i="1"/>
  <c r="H506" i="1"/>
  <c r="G506" i="1"/>
  <c r="H505" i="1"/>
  <c r="G505" i="1"/>
  <c r="H504" i="1"/>
  <c r="G504" i="1"/>
  <c r="D503" i="1"/>
  <c r="C503" i="1"/>
  <c r="H502" i="1"/>
  <c r="G502" i="1"/>
  <c r="H501" i="1"/>
  <c r="G501" i="1"/>
  <c r="H500" i="1"/>
  <c r="G500" i="1"/>
  <c r="H499" i="1"/>
  <c r="G499" i="1"/>
  <c r="H498" i="1"/>
  <c r="G498" i="1"/>
  <c r="H497" i="1"/>
  <c r="G497" i="1"/>
  <c r="D496" i="1"/>
  <c r="C496" i="1"/>
  <c r="H495" i="1"/>
  <c r="G495" i="1"/>
  <c r="H494" i="1"/>
  <c r="G494" i="1"/>
  <c r="H493" i="1"/>
  <c r="G493" i="1"/>
  <c r="H492" i="1"/>
  <c r="G492" i="1"/>
  <c r="D491" i="1"/>
  <c r="C491" i="1"/>
  <c r="H490" i="1"/>
  <c r="G490" i="1"/>
  <c r="H489" i="1"/>
  <c r="G489" i="1"/>
  <c r="H488" i="1"/>
  <c r="G488" i="1"/>
  <c r="H487" i="1"/>
  <c r="G487" i="1"/>
  <c r="D486" i="1"/>
  <c r="C486" i="1"/>
  <c r="D485" i="1"/>
  <c r="C485" i="1"/>
  <c r="H484" i="1"/>
  <c r="G484" i="1"/>
  <c r="H483" i="1"/>
  <c r="G483" i="1"/>
  <c r="D482" i="1"/>
  <c r="C482" i="1"/>
  <c r="H481" i="1"/>
  <c r="G481" i="1"/>
  <c r="H480" i="1"/>
  <c r="G480" i="1"/>
  <c r="D479" i="1"/>
  <c r="C479" i="1"/>
  <c r="H478" i="1"/>
  <c r="G478" i="1"/>
  <c r="H477" i="1"/>
  <c r="G477" i="1"/>
  <c r="H476" i="1"/>
  <c r="G476" i="1"/>
  <c r="H475" i="1"/>
  <c r="G475" i="1"/>
  <c r="D474" i="1"/>
  <c r="C474" i="1"/>
  <c r="D473" i="1"/>
  <c r="C473" i="1"/>
  <c r="H472" i="1"/>
  <c r="G472" i="1"/>
  <c r="H471" i="1"/>
  <c r="G471" i="1"/>
  <c r="D470" i="1"/>
  <c r="C470" i="1"/>
  <c r="H469" i="1"/>
  <c r="G469" i="1"/>
  <c r="H468" i="1"/>
  <c r="G468" i="1"/>
  <c r="D467" i="1"/>
  <c r="C467" i="1"/>
  <c r="H466" i="1"/>
  <c r="G466" i="1"/>
  <c r="H465" i="1"/>
  <c r="G465" i="1"/>
  <c r="D464" i="1"/>
  <c r="C464" i="1"/>
  <c r="H463" i="1"/>
  <c r="G463" i="1"/>
  <c r="H462" i="1"/>
  <c r="G462" i="1"/>
  <c r="D461" i="1"/>
  <c r="C461" i="1"/>
  <c r="D460" i="1"/>
  <c r="C460" i="1"/>
  <c r="H459" i="1"/>
  <c r="G459" i="1"/>
  <c r="H458" i="1"/>
  <c r="G458" i="1"/>
  <c r="H457" i="1"/>
  <c r="G457" i="1"/>
  <c r="H456" i="1"/>
  <c r="G456" i="1"/>
  <c r="H455" i="1"/>
  <c r="G455" i="1"/>
  <c r="H454" i="1"/>
  <c r="G454" i="1"/>
  <c r="H453" i="1"/>
  <c r="G453" i="1"/>
  <c r="H452" i="1"/>
  <c r="G452" i="1"/>
  <c r="D451" i="1"/>
  <c r="C451" i="1"/>
  <c r="H450" i="1"/>
  <c r="G450" i="1"/>
  <c r="H449" i="1"/>
  <c r="G449" i="1"/>
  <c r="H448" i="1"/>
  <c r="G448" i="1"/>
  <c r="H447" i="1"/>
  <c r="G447" i="1"/>
  <c r="D446" i="1"/>
  <c r="C446" i="1"/>
  <c r="H445" i="1"/>
  <c r="G445" i="1"/>
  <c r="H444" i="1"/>
  <c r="G444" i="1"/>
  <c r="H443" i="1"/>
  <c r="G443" i="1"/>
  <c r="H442" i="1"/>
  <c r="G442" i="1"/>
  <c r="H441" i="1"/>
  <c r="G441" i="1"/>
  <c r="H440" i="1"/>
  <c r="G440" i="1"/>
  <c r="D439" i="1"/>
  <c r="C439" i="1"/>
  <c r="H438" i="1"/>
  <c r="G438" i="1"/>
  <c r="H437" i="1"/>
  <c r="G437" i="1"/>
  <c r="H436" i="1"/>
  <c r="G436" i="1"/>
  <c r="H435" i="1"/>
  <c r="G435" i="1"/>
  <c r="D434" i="1"/>
  <c r="C434" i="1"/>
  <c r="H433" i="1"/>
  <c r="G433" i="1"/>
  <c r="H432" i="1"/>
  <c r="G432" i="1"/>
  <c r="D431" i="1"/>
  <c r="C431" i="1"/>
  <c r="H430" i="1"/>
  <c r="G430" i="1"/>
  <c r="H429" i="1"/>
  <c r="G429" i="1"/>
  <c r="H428" i="1"/>
  <c r="G428" i="1"/>
  <c r="H427" i="1"/>
  <c r="G427" i="1"/>
  <c r="D426" i="1"/>
  <c r="C426" i="1"/>
  <c r="D425" i="1"/>
  <c r="C425" i="1"/>
  <c r="D423" i="1"/>
  <c r="C423" i="1"/>
  <c r="D422" i="1"/>
  <c r="C422" i="1"/>
  <c r="D421" i="1"/>
  <c r="C421" i="1"/>
  <c r="H416" i="1"/>
  <c r="G416" i="1"/>
  <c r="H415" i="1"/>
  <c r="G415" i="1"/>
  <c r="H414" i="1"/>
  <c r="G414" i="1"/>
  <c r="H278" i="1"/>
  <c r="G278" i="1"/>
  <c r="H277" i="1"/>
  <c r="G277" i="1"/>
  <c r="H276" i="1"/>
  <c r="G276" i="1"/>
  <c r="H275" i="1"/>
  <c r="G275" i="1"/>
  <c r="D274" i="1"/>
  <c r="C274" i="1"/>
  <c r="H273" i="1"/>
  <c r="G273" i="1"/>
  <c r="H272" i="1"/>
  <c r="G272" i="1"/>
  <c r="H271" i="1"/>
  <c r="G271" i="1"/>
  <c r="D270" i="1"/>
  <c r="C270" i="1"/>
  <c r="D269" i="1"/>
  <c r="C269" i="1"/>
  <c r="H268" i="1"/>
  <c r="G268" i="1"/>
  <c r="H267" i="1"/>
  <c r="G267" i="1"/>
  <c r="H266" i="1"/>
  <c r="D265" i="1"/>
  <c r="H264" i="1"/>
  <c r="G264" i="1"/>
  <c r="H263" i="1"/>
  <c r="G262" i="1"/>
  <c r="H261" i="1"/>
  <c r="G261" i="1"/>
  <c r="H260" i="1"/>
  <c r="G260" i="1"/>
  <c r="C259" i="1"/>
  <c r="D258" i="1"/>
  <c r="C258" i="1"/>
  <c r="H256" i="1"/>
  <c r="G256" i="1"/>
  <c r="H255" i="1"/>
  <c r="G255" i="1"/>
  <c r="H254" i="1"/>
  <c r="G254" i="1"/>
  <c r="D253" i="1"/>
  <c r="H252" i="1"/>
  <c r="G251" i="1"/>
  <c r="D250" i="1"/>
  <c r="H249" i="1"/>
  <c r="G249" i="1"/>
  <c r="H248" i="1"/>
  <c r="C108" i="1"/>
  <c r="H107" i="1"/>
  <c r="H106" i="1"/>
  <c r="G106" i="1"/>
  <c r="H105" i="1"/>
  <c r="H104" i="1"/>
  <c r="D103" i="1"/>
  <c r="C102" i="1"/>
  <c r="G101" i="1"/>
  <c r="G100" i="1"/>
  <c r="G99" i="1"/>
  <c r="G98" i="1"/>
  <c r="G97" i="1"/>
  <c r="G96" i="1"/>
  <c r="D94" i="1"/>
  <c r="G93" i="1"/>
  <c r="G92" i="1"/>
  <c r="G91" i="1"/>
  <c r="G90" i="1"/>
  <c r="G89" i="1"/>
  <c r="G88" i="1"/>
  <c r="C87" i="1"/>
  <c r="G85" i="1"/>
  <c r="H84" i="1"/>
  <c r="G84" i="1"/>
  <c r="G308" i="9"/>
  <c r="G205" i="9"/>
  <c r="E205" i="9" s="1"/>
  <c r="B205" i="9" s="1"/>
  <c r="G200" i="9"/>
  <c r="E200" i="9" s="1"/>
  <c r="B200" i="9" s="1"/>
  <c r="G189" i="9"/>
  <c r="E189" i="9" s="1"/>
  <c r="B189" i="9" s="1"/>
  <c r="G188" i="9"/>
  <c r="E188" i="9" s="1"/>
  <c r="B188" i="9" s="1"/>
  <c r="E139" i="9"/>
  <c r="B139" i="9" s="1"/>
  <c r="E137" i="9"/>
  <c r="B137" i="9" s="1"/>
  <c r="H411" i="1"/>
  <c r="G411" i="1"/>
  <c r="H410" i="1"/>
  <c r="G410" i="1"/>
  <c r="H409" i="1"/>
  <c r="G409" i="1"/>
  <c r="H408" i="1"/>
  <c r="G408" i="1"/>
  <c r="D407" i="1"/>
  <c r="C407" i="1"/>
  <c r="H406" i="1"/>
  <c r="G406" i="1"/>
  <c r="D405" i="1"/>
  <c r="C405" i="1"/>
  <c r="H404" i="1"/>
  <c r="G404" i="1"/>
  <c r="H403" i="1"/>
  <c r="G403" i="1"/>
  <c r="D402" i="1"/>
  <c r="C402" i="1"/>
  <c r="D401" i="1"/>
  <c r="C401" i="1"/>
  <c r="H400" i="1"/>
  <c r="G400" i="1"/>
  <c r="H399" i="1"/>
  <c r="G399" i="1"/>
  <c r="H398" i="1"/>
  <c r="G398" i="1"/>
  <c r="H397" i="1"/>
  <c r="G397" i="1"/>
  <c r="D396" i="1"/>
  <c r="C396" i="1"/>
  <c r="H395" i="1"/>
  <c r="G395" i="1"/>
  <c r="H394" i="1"/>
  <c r="G394" i="1"/>
  <c r="D393" i="1"/>
  <c r="C393" i="1"/>
  <c r="H392" i="1"/>
  <c r="G392" i="1"/>
  <c r="H391" i="1"/>
  <c r="G391" i="1"/>
  <c r="H390" i="1"/>
  <c r="G390" i="1"/>
  <c r="H389" i="1"/>
  <c r="G389" i="1"/>
  <c r="D388" i="1"/>
  <c r="C388" i="1"/>
  <c r="H387" i="1"/>
  <c r="G387" i="1"/>
  <c r="H386" i="1"/>
  <c r="G386" i="1"/>
  <c r="H385" i="1"/>
  <c r="G385" i="1"/>
  <c r="H384" i="1"/>
  <c r="G384" i="1"/>
  <c r="D383" i="1"/>
  <c r="C383" i="1"/>
  <c r="H382" i="1"/>
  <c r="G382" i="1"/>
  <c r="H381" i="1"/>
  <c r="G381" i="1"/>
  <c r="H380" i="1"/>
  <c r="G380" i="1"/>
  <c r="H379" i="1"/>
  <c r="G379" i="1"/>
  <c r="H378" i="1"/>
  <c r="G378" i="1"/>
  <c r="H377" i="1"/>
  <c r="G377" i="1"/>
  <c r="H376" i="1"/>
  <c r="G376" i="1"/>
  <c r="H375" i="1"/>
  <c r="G375" i="1"/>
  <c r="D374" i="1"/>
  <c r="C374" i="1"/>
  <c r="H373" i="1"/>
  <c r="G373" i="1"/>
  <c r="H372" i="1"/>
  <c r="G372" i="1"/>
  <c r="H371" i="1"/>
  <c r="G371" i="1"/>
  <c r="H370" i="1"/>
  <c r="G370" i="1"/>
  <c r="D369" i="1"/>
  <c r="C369" i="1"/>
  <c r="C368" i="1"/>
  <c r="H367" i="1"/>
  <c r="G367" i="1"/>
  <c r="H366" i="1"/>
  <c r="G366" i="1"/>
  <c r="H365" i="1"/>
  <c r="G365" i="1"/>
  <c r="H364" i="1"/>
  <c r="G364" i="1"/>
  <c r="H363" i="1"/>
  <c r="G363" i="1"/>
  <c r="H362" i="1"/>
  <c r="G362" i="1"/>
  <c r="D361" i="1"/>
  <c r="C361" i="1"/>
  <c r="H360" i="1"/>
  <c r="G360" i="1"/>
  <c r="H359" i="1"/>
  <c r="G359" i="1"/>
  <c r="H358" i="1"/>
  <c r="G358" i="1"/>
  <c r="D357" i="1"/>
  <c r="C357" i="1"/>
  <c r="D356" i="1"/>
  <c r="C356" i="1"/>
  <c r="C355" i="1"/>
  <c r="H354" i="1"/>
  <c r="G354" i="1"/>
  <c r="D353" i="1"/>
  <c r="C353" i="1"/>
  <c r="H352" i="1"/>
  <c r="G352" i="1"/>
  <c r="H351" i="1"/>
  <c r="G351" i="1"/>
  <c r="D350" i="1"/>
  <c r="C350" i="1"/>
  <c r="D349" i="1"/>
  <c r="C349" i="1"/>
  <c r="H348" i="1"/>
  <c r="G348" i="1"/>
  <c r="H347" i="1"/>
  <c r="G347" i="1"/>
  <c r="H346" i="1"/>
  <c r="G346" i="1"/>
  <c r="H345" i="1"/>
  <c r="G345" i="1"/>
  <c r="D344" i="1"/>
  <c r="C344" i="1"/>
  <c r="H343" i="1"/>
  <c r="G343" i="1"/>
  <c r="H342" i="1"/>
  <c r="G342" i="1"/>
  <c r="D341" i="1"/>
  <c r="C341" i="1"/>
  <c r="H340" i="1"/>
  <c r="G340" i="1"/>
  <c r="H339" i="1"/>
  <c r="G339" i="1"/>
  <c r="H338" i="1"/>
  <c r="G338" i="1"/>
  <c r="H337" i="1"/>
  <c r="G337" i="1"/>
  <c r="D336" i="1"/>
  <c r="C336" i="1"/>
  <c r="H335" i="1"/>
  <c r="G335" i="1"/>
  <c r="H334" i="1"/>
  <c r="G334" i="1"/>
  <c r="H333" i="1"/>
  <c r="G333" i="1"/>
  <c r="H332" i="1"/>
  <c r="G332" i="1"/>
  <c r="D331" i="1"/>
  <c r="C331" i="1"/>
  <c r="H330" i="1"/>
  <c r="G330" i="1"/>
  <c r="H329" i="1"/>
  <c r="G329" i="1"/>
  <c r="H328" i="1"/>
  <c r="G328" i="1"/>
  <c r="H327" i="1"/>
  <c r="G327" i="1"/>
  <c r="H326" i="1"/>
  <c r="G326" i="1"/>
  <c r="H325" i="1"/>
  <c r="G325" i="1"/>
  <c r="H324" i="1"/>
  <c r="G324" i="1"/>
  <c r="H323" i="1"/>
  <c r="G323" i="1"/>
  <c r="D322" i="1"/>
  <c r="C322" i="1"/>
  <c r="H321" i="1"/>
  <c r="G321" i="1"/>
  <c r="H320" i="1"/>
  <c r="G320" i="1"/>
  <c r="H319" i="1"/>
  <c r="G319" i="1"/>
  <c r="H318" i="1"/>
  <c r="G318" i="1"/>
  <c r="D317" i="1"/>
  <c r="C317" i="1"/>
  <c r="D316" i="1"/>
  <c r="C316" i="1"/>
  <c r="H315" i="1"/>
  <c r="G315" i="1"/>
  <c r="H314" i="1"/>
  <c r="G314" i="1"/>
  <c r="H313" i="1"/>
  <c r="G313" i="1"/>
  <c r="H312" i="1"/>
  <c r="G312" i="1"/>
  <c r="H311" i="1"/>
  <c r="G311" i="1"/>
  <c r="H310" i="1"/>
  <c r="G310" i="1"/>
  <c r="D309" i="1"/>
  <c r="C309" i="1"/>
  <c r="H308" i="1"/>
  <c r="G308" i="1"/>
  <c r="H307" i="1"/>
  <c r="G307" i="1"/>
  <c r="H306" i="1"/>
  <c r="G306" i="1"/>
  <c r="D305" i="1"/>
  <c r="C305" i="1"/>
  <c r="D304" i="1"/>
  <c r="C304" i="1"/>
  <c r="D303" i="1"/>
  <c r="C303" i="1"/>
  <c r="H302" i="1"/>
  <c r="G302" i="1"/>
  <c r="H301" i="1"/>
  <c r="G301" i="1"/>
  <c r="H300" i="1"/>
  <c r="G300" i="1"/>
  <c r="H299" i="1"/>
  <c r="G299" i="1"/>
  <c r="H298" i="1"/>
  <c r="G298" i="1"/>
  <c r="D294" i="1"/>
  <c r="C294" i="1"/>
  <c r="D293" i="1"/>
  <c r="C293" i="1"/>
  <c r="H292" i="1"/>
  <c r="G292" i="1"/>
  <c r="H291" i="1"/>
  <c r="G291" i="1"/>
  <c r="H290" i="1"/>
  <c r="G290" i="1"/>
  <c r="H289" i="1"/>
  <c r="G289" i="1"/>
  <c r="H288" i="1"/>
  <c r="G288" i="1"/>
  <c r="H287" i="1"/>
  <c r="G287" i="1"/>
  <c r="H286" i="1"/>
  <c r="G286" i="1"/>
  <c r="D285" i="1"/>
  <c r="C285" i="1"/>
  <c r="H284" i="1"/>
  <c r="G284" i="1"/>
  <c r="H283" i="1"/>
  <c r="G283" i="1"/>
  <c r="H282" i="1"/>
  <c r="G282" i="1"/>
  <c r="H281" i="1"/>
  <c r="G281" i="1"/>
  <c r="H280" i="1"/>
  <c r="G280" i="1"/>
  <c r="D279" i="1"/>
  <c r="C279" i="1"/>
  <c r="G266" i="1"/>
  <c r="C265" i="1"/>
  <c r="G263" i="1"/>
  <c r="H262" i="1"/>
  <c r="D259" i="1"/>
  <c r="H257" i="1"/>
  <c r="G257" i="1"/>
  <c r="C253" i="1"/>
  <c r="G252" i="1"/>
  <c r="H251" i="1"/>
  <c r="C250" i="1"/>
  <c r="G248" i="1"/>
  <c r="G105" i="1"/>
  <c r="G104" i="1"/>
  <c r="H98" i="1"/>
  <c r="H97" i="1"/>
  <c r="H95" i="1"/>
  <c r="H93" i="1"/>
  <c r="H92" i="1"/>
  <c r="H91" i="1"/>
  <c r="H90" i="1"/>
  <c r="H89" i="1"/>
  <c r="H86" i="1"/>
  <c r="G86" i="1"/>
  <c r="H85" i="1"/>
  <c r="B327" i="9"/>
  <c r="E303" i="9"/>
  <c r="B303" i="9" s="1"/>
  <c r="F280" i="9"/>
  <c r="G224" i="9"/>
  <c r="E224" i="9" s="1"/>
  <c r="B224" i="9" s="1"/>
  <c r="G222" i="9"/>
  <c r="E222" i="9" s="1"/>
  <c r="B222" i="9" s="1"/>
  <c r="G220" i="9"/>
  <c r="E220" i="9" s="1"/>
  <c r="B220" i="9" s="1"/>
  <c r="G204" i="9"/>
  <c r="E204" i="9" s="1"/>
  <c r="B204" i="9" s="1"/>
  <c r="E172" i="9"/>
  <c r="B172" i="9" s="1"/>
  <c r="E171" i="9"/>
  <c r="B171" i="9" s="1"/>
  <c r="H247" i="1"/>
  <c r="G247" i="1"/>
  <c r="D246" i="1"/>
  <c r="C246" i="1"/>
  <c r="H245" i="1"/>
  <c r="G245" i="1"/>
  <c r="H244" i="1"/>
  <c r="G244" i="1"/>
  <c r="H243" i="1"/>
  <c r="G243" i="1"/>
  <c r="D242" i="1"/>
  <c r="C242" i="1"/>
  <c r="H241" i="1"/>
  <c r="G241" i="1"/>
  <c r="H240" i="1"/>
  <c r="G240" i="1"/>
  <c r="H239" i="1"/>
  <c r="G239" i="1"/>
  <c r="D238" i="1"/>
  <c r="C238" i="1"/>
  <c r="H237" i="1"/>
  <c r="G237" i="1"/>
  <c r="H236" i="1"/>
  <c r="G236" i="1"/>
  <c r="H235" i="1"/>
  <c r="G235" i="1"/>
  <c r="H234" i="1"/>
  <c r="G234" i="1"/>
  <c r="D233" i="1"/>
  <c r="C233" i="1"/>
  <c r="H232" i="1"/>
  <c r="G232" i="1"/>
  <c r="H231" i="1"/>
  <c r="G231" i="1"/>
  <c r="D230" i="1"/>
  <c r="C230" i="1"/>
  <c r="H229" i="1"/>
  <c r="G229" i="1"/>
  <c r="H228" i="1"/>
  <c r="G228" i="1"/>
  <c r="D227" i="1"/>
  <c r="C227" i="1"/>
  <c r="D226" i="1"/>
  <c r="C226" i="1"/>
  <c r="H225" i="1"/>
  <c r="G225" i="1"/>
  <c r="H224" i="1"/>
  <c r="G224" i="1"/>
  <c r="H223" i="1"/>
  <c r="G223" i="1"/>
  <c r="H222" i="1"/>
  <c r="G222" i="1"/>
  <c r="D221" i="1"/>
  <c r="C221" i="1"/>
  <c r="H220" i="1"/>
  <c r="G220" i="1"/>
  <c r="H219" i="1"/>
  <c r="G219" i="1"/>
  <c r="D218" i="1"/>
  <c r="C218" i="1"/>
  <c r="D217" i="1"/>
  <c r="C217" i="1"/>
  <c r="H216" i="1"/>
  <c r="G216" i="1"/>
  <c r="H215" i="1"/>
  <c r="G215" i="1"/>
  <c r="H214" i="1"/>
  <c r="G214" i="1"/>
  <c r="H213" i="1"/>
  <c r="G213" i="1"/>
  <c r="D212" i="1"/>
  <c r="C212" i="1"/>
  <c r="H211" i="1"/>
  <c r="G211" i="1"/>
  <c r="H210" i="1"/>
  <c r="G210" i="1"/>
  <c r="H209" i="1"/>
  <c r="G209" i="1"/>
  <c r="H208" i="1"/>
  <c r="G208" i="1"/>
  <c r="H207" i="1"/>
  <c r="G207" i="1"/>
  <c r="H206" i="1"/>
  <c r="G206" i="1"/>
  <c r="H205" i="1"/>
  <c r="G205" i="1"/>
  <c r="D204" i="1"/>
  <c r="C204" i="1"/>
  <c r="H203" i="1"/>
  <c r="G203" i="1"/>
  <c r="H202" i="1"/>
  <c r="G202" i="1"/>
  <c r="H201" i="1"/>
  <c r="G201" i="1"/>
  <c r="H200" i="1"/>
  <c r="G200" i="1"/>
  <c r="D199" i="1"/>
  <c r="C199" i="1"/>
  <c r="C198" i="1"/>
  <c r="H197" i="1"/>
  <c r="G197" i="1"/>
  <c r="H196" i="1"/>
  <c r="G196" i="1"/>
  <c r="H195" i="1"/>
  <c r="G195" i="1"/>
  <c r="H194" i="1"/>
  <c r="G194" i="1"/>
  <c r="H193" i="1"/>
  <c r="G193" i="1"/>
  <c r="H192" i="1"/>
  <c r="G192" i="1"/>
  <c r="H191" i="1"/>
  <c r="G191" i="1"/>
  <c r="D190" i="1"/>
  <c r="C190" i="1"/>
  <c r="H189" i="1"/>
  <c r="G189" i="1"/>
  <c r="H188" i="1"/>
  <c r="G188" i="1"/>
  <c r="H187" i="1"/>
  <c r="G187" i="1"/>
  <c r="H186" i="1"/>
  <c r="G186" i="1"/>
  <c r="D185" i="1"/>
  <c r="C185" i="1"/>
  <c r="H184" i="1"/>
  <c r="G184" i="1"/>
  <c r="H183" i="1"/>
  <c r="G183" i="1"/>
  <c r="H182" i="1"/>
  <c r="G182" i="1"/>
  <c r="H181" i="1"/>
  <c r="G181" i="1"/>
  <c r="H180" i="1"/>
  <c r="G180" i="1"/>
  <c r="H179" i="1"/>
  <c r="G179" i="1"/>
  <c r="H178" i="1"/>
  <c r="G178" i="1"/>
  <c r="H177" i="1"/>
  <c r="G177" i="1"/>
  <c r="H176" i="1"/>
  <c r="G176" i="1"/>
  <c r="H175" i="1"/>
  <c r="G175" i="1"/>
  <c r="D174" i="1"/>
  <c r="C174" i="1"/>
  <c r="H173" i="1"/>
  <c r="G173" i="1"/>
  <c r="H172" i="1"/>
  <c r="G172" i="1"/>
  <c r="H171" i="1"/>
  <c r="G171" i="1"/>
  <c r="H170" i="1"/>
  <c r="G170" i="1"/>
  <c r="H169" i="1"/>
  <c r="G169" i="1"/>
  <c r="H168" i="1"/>
  <c r="G168" i="1"/>
  <c r="H167" i="1"/>
  <c r="G167" i="1"/>
  <c r="D166" i="1"/>
  <c r="C166" i="1"/>
  <c r="H165" i="1"/>
  <c r="G165" i="1"/>
  <c r="H164" i="1"/>
  <c r="G164" i="1"/>
  <c r="H163" i="1"/>
  <c r="G163" i="1"/>
  <c r="H162" i="1"/>
  <c r="G162" i="1"/>
  <c r="D161" i="1"/>
  <c r="C161" i="1"/>
  <c r="C160" i="1"/>
  <c r="H159" i="1"/>
  <c r="G159" i="1"/>
  <c r="H158" i="1"/>
  <c r="G158" i="1"/>
  <c r="H157" i="1"/>
  <c r="G157" i="1"/>
  <c r="D156" i="1"/>
  <c r="C156" i="1"/>
  <c r="H155" i="1"/>
  <c r="G155" i="1"/>
  <c r="H154" i="1"/>
  <c r="G154" i="1"/>
  <c r="H153" i="1"/>
  <c r="G153" i="1"/>
  <c r="H152" i="1"/>
  <c r="G152" i="1"/>
  <c r="H151" i="1"/>
  <c r="G151" i="1"/>
  <c r="D150" i="1"/>
  <c r="C150" i="1"/>
  <c r="D149" i="1"/>
  <c r="C149" i="1"/>
  <c r="C148" i="1"/>
  <c r="H147" i="1"/>
  <c r="G147" i="1"/>
  <c r="H146" i="1"/>
  <c r="G146" i="1"/>
  <c r="H145" i="1"/>
  <c r="G145" i="1"/>
  <c r="H144" i="1"/>
  <c r="G144" i="1"/>
  <c r="H143" i="1"/>
  <c r="G143" i="1"/>
  <c r="H142" i="1"/>
  <c r="G142" i="1"/>
  <c r="H141" i="1"/>
  <c r="G141" i="1"/>
  <c r="H140" i="1"/>
  <c r="G140" i="1"/>
  <c r="H139" i="1"/>
  <c r="G139" i="1"/>
  <c r="H138" i="1"/>
  <c r="G138" i="1"/>
  <c r="D137" i="1"/>
  <c r="C137" i="1"/>
  <c r="D136" i="1"/>
  <c r="C136" i="1"/>
  <c r="H135" i="1"/>
  <c r="G135" i="1"/>
  <c r="H134" i="1"/>
  <c r="G134" i="1"/>
  <c r="H133" i="1"/>
  <c r="G133" i="1"/>
  <c r="H132" i="1"/>
  <c r="G132" i="1"/>
  <c r="D131" i="1"/>
  <c r="C131" i="1"/>
  <c r="C130" i="1"/>
  <c r="H129" i="1"/>
  <c r="G129" i="1"/>
  <c r="H128" i="1"/>
  <c r="G128" i="1"/>
  <c r="H127" i="1"/>
  <c r="G127" i="1"/>
  <c r="H126" i="1"/>
  <c r="G126" i="1"/>
  <c r="D125" i="1"/>
  <c r="C125" i="1"/>
  <c r="H124" i="1"/>
  <c r="G124" i="1"/>
  <c r="H123" i="1"/>
  <c r="G123" i="1"/>
  <c r="D122" i="1"/>
  <c r="C122" i="1"/>
  <c r="D121" i="1"/>
  <c r="C121" i="1"/>
  <c r="H120" i="1"/>
  <c r="G120" i="1"/>
  <c r="H119" i="1"/>
  <c r="G119" i="1"/>
  <c r="H118" i="1"/>
  <c r="G118" i="1"/>
  <c r="H117" i="1"/>
  <c r="G117" i="1"/>
  <c r="D116" i="1"/>
  <c r="C116" i="1"/>
  <c r="H115" i="1"/>
  <c r="G115" i="1"/>
  <c r="H114" i="1"/>
  <c r="G114" i="1"/>
  <c r="H113" i="1"/>
  <c r="G113" i="1"/>
  <c r="H112" i="1"/>
  <c r="G112" i="1"/>
  <c r="H111" i="1"/>
  <c r="G111" i="1"/>
  <c r="H110" i="1"/>
  <c r="G110" i="1"/>
  <c r="H109" i="1"/>
  <c r="G109" i="1"/>
  <c r="D108" i="1"/>
  <c r="G107" i="1"/>
  <c r="C103" i="1"/>
  <c r="H101" i="1"/>
  <c r="H100" i="1"/>
  <c r="H99" i="1"/>
  <c r="H96" i="1"/>
  <c r="G95" i="1"/>
  <c r="C94" i="1"/>
  <c r="H88" i="1"/>
  <c r="D87" i="1"/>
  <c r="E345" i="9"/>
  <c r="E330" i="9"/>
  <c r="B330" i="9" s="1"/>
  <c r="H308" i="9"/>
  <c r="E294" i="9"/>
  <c r="B294" i="9" s="1"/>
  <c r="F288" i="9"/>
  <c r="F231" i="9"/>
  <c r="G208" i="9"/>
  <c r="E208" i="9" s="1"/>
  <c r="B208" i="9" s="1"/>
  <c r="G199" i="9"/>
  <c r="E199" i="9" s="1"/>
  <c r="B199" i="9" s="1"/>
  <c r="G181" i="9"/>
  <c r="E181" i="9" s="1"/>
  <c r="B181" i="9" s="1"/>
  <c r="G180" i="9"/>
  <c r="E180" i="9" s="1"/>
  <c r="B180" i="9" s="1"/>
  <c r="E163" i="9"/>
  <c r="B163" i="9" s="1"/>
  <c r="E161" i="9"/>
  <c r="B161" i="9" s="1"/>
  <c r="E159" i="9"/>
  <c r="B159" i="9" s="1"/>
  <c r="E157" i="9"/>
  <c r="B157" i="9" s="1"/>
  <c r="B149" i="9"/>
  <c r="E144" i="9"/>
  <c r="B144" i="9" s="1"/>
  <c r="H82" i="1"/>
  <c r="G82" i="1"/>
  <c r="H81" i="1"/>
  <c r="G81" i="1"/>
  <c r="H80" i="1"/>
  <c r="G80" i="1"/>
  <c r="D79" i="1"/>
  <c r="C79" i="1"/>
  <c r="H77" i="1"/>
  <c r="G77" i="1"/>
  <c r="H76" i="1"/>
  <c r="G76" i="1"/>
  <c r="H75" i="1"/>
  <c r="G75" i="1"/>
  <c r="H74" i="1"/>
  <c r="G74" i="1"/>
  <c r="D73" i="1"/>
  <c r="C73" i="1"/>
  <c r="H72" i="1"/>
  <c r="G72" i="1"/>
  <c r="H71" i="1"/>
  <c r="G71" i="1"/>
  <c r="D70" i="1"/>
  <c r="C70" i="1"/>
  <c r="H69" i="1"/>
  <c r="G69" i="1"/>
  <c r="H68" i="1"/>
  <c r="G68" i="1"/>
  <c r="D67" i="1"/>
  <c r="C67" i="1"/>
  <c r="H66" i="1"/>
  <c r="G66" i="1"/>
  <c r="H65" i="1"/>
  <c r="G65" i="1"/>
  <c r="D64" i="1"/>
  <c r="C64" i="1"/>
  <c r="H63" i="1"/>
  <c r="G63" i="1"/>
  <c r="H62" i="1"/>
  <c r="G62" i="1"/>
  <c r="H61" i="1"/>
  <c r="G61" i="1"/>
  <c r="D60" i="1"/>
  <c r="C60" i="1"/>
  <c r="H59" i="1"/>
  <c r="G59" i="1"/>
  <c r="H58" i="1"/>
  <c r="G58" i="1"/>
  <c r="D57" i="1"/>
  <c r="C57" i="1"/>
  <c r="H56" i="1"/>
  <c r="G56" i="1"/>
  <c r="H55" i="1"/>
  <c r="G55" i="1"/>
  <c r="D54" i="1"/>
  <c r="C54" i="1"/>
  <c r="H53" i="1"/>
  <c r="G53" i="1"/>
  <c r="H52" i="1"/>
  <c r="G52" i="1"/>
  <c r="H51" i="1"/>
  <c r="G51" i="1"/>
  <c r="H50" i="1"/>
  <c r="G50" i="1"/>
  <c r="D49" i="1"/>
  <c r="C49" i="1"/>
  <c r="H48" i="1"/>
  <c r="G48" i="1"/>
  <c r="H47" i="1"/>
  <c r="G47" i="1"/>
  <c r="D46" i="1"/>
  <c r="C46" i="1"/>
  <c r="C45" i="1"/>
  <c r="H44" i="1"/>
  <c r="G44" i="1"/>
  <c r="H43" i="1"/>
  <c r="G43" i="1"/>
  <c r="H42" i="1"/>
  <c r="G42" i="1"/>
  <c r="H41" i="1"/>
  <c r="G41" i="1"/>
  <c r="D40" i="1"/>
  <c r="C40" i="1"/>
  <c r="D39" i="1"/>
  <c r="C39" i="1"/>
  <c r="H38" i="1"/>
  <c r="G38" i="1"/>
  <c r="H37" i="1"/>
  <c r="G37" i="1"/>
  <c r="H36" i="1"/>
  <c r="G36" i="1"/>
  <c r="D35" i="1"/>
  <c r="C35" i="1"/>
  <c r="H34" i="1"/>
  <c r="G34" i="1"/>
  <c r="H33" i="1"/>
  <c r="G33" i="1"/>
  <c r="D32" i="1"/>
  <c r="C32" i="1"/>
  <c r="H31" i="1"/>
  <c r="G31" i="1"/>
  <c r="H30" i="1"/>
  <c r="G30" i="1"/>
  <c r="H29" i="1"/>
  <c r="G29" i="1"/>
  <c r="H28" i="1"/>
  <c r="G28" i="1"/>
  <c r="H27" i="1"/>
  <c r="G27" i="1"/>
  <c r="H26" i="1"/>
  <c r="G26" i="1"/>
  <c r="D25" i="1"/>
  <c r="C25" i="1"/>
  <c r="H24" i="1"/>
  <c r="G24" i="1"/>
  <c r="H23" i="1"/>
  <c r="G23" i="1"/>
  <c r="H22" i="1"/>
  <c r="G22" i="1"/>
  <c r="H21" i="1"/>
  <c r="G21" i="1"/>
  <c r="H20" i="1"/>
  <c r="G20" i="1"/>
  <c r="D19" i="1"/>
  <c r="C19" i="1"/>
  <c r="H18" i="1"/>
  <c r="G18" i="1"/>
  <c r="H17" i="1"/>
  <c r="G17" i="1"/>
  <c r="H16" i="1"/>
  <c r="G16" i="1"/>
  <c r="H15" i="1"/>
  <c r="G15" i="1"/>
  <c r="H14" i="1"/>
  <c r="G14" i="1"/>
  <c r="D13" i="1"/>
  <c r="C13" i="1"/>
  <c r="H12" i="1"/>
  <c r="G12" i="1"/>
  <c r="H11" i="1"/>
  <c r="G11" i="1"/>
  <c r="H10" i="1"/>
  <c r="G10" i="1"/>
  <c r="H9" i="1"/>
  <c r="G9" i="1"/>
  <c r="H8" i="1"/>
  <c r="G8" i="1"/>
  <c r="H7" i="1"/>
  <c r="G7" i="1"/>
  <c r="H6" i="1"/>
  <c r="G6" i="1"/>
  <c r="H5" i="1"/>
  <c r="G5" i="1"/>
  <c r="D4" i="1"/>
  <c r="C4" i="1"/>
  <c r="D3" i="1"/>
  <c r="C3" i="1"/>
  <c r="E304" i="9"/>
  <c r="B304" i="9" s="1"/>
  <c r="G296" i="9"/>
  <c r="E296" i="9" s="1"/>
  <c r="F232" i="9"/>
  <c r="G227" i="9"/>
  <c r="E227" i="9" s="1"/>
  <c r="B227" i="9" s="1"/>
  <c r="G226" i="9"/>
  <c r="E226" i="9" s="1"/>
  <c r="B226" i="9" s="1"/>
  <c r="G201" i="9"/>
  <c r="E201" i="9" s="1"/>
  <c r="B201" i="9" s="1"/>
  <c r="G182" i="9"/>
  <c r="E182" i="9" s="1"/>
  <c r="B182" i="9" s="1"/>
  <c r="G178" i="9"/>
  <c r="E178" i="9" s="1"/>
  <c r="B178" i="9" s="1"/>
  <c r="E152" i="9"/>
  <c r="B152" i="9" s="1"/>
  <c r="E145" i="9"/>
  <c r="B145" i="9" s="1"/>
  <c r="F277" i="9"/>
  <c r="B277" i="9" s="1"/>
  <c r="G185" i="9"/>
  <c r="E185" i="9" s="1"/>
  <c r="B185" i="9" s="1"/>
  <c r="H180" i="9"/>
  <c r="E148" i="9"/>
  <c r="B148" i="9" s="1"/>
  <c r="E142" i="9"/>
  <c r="B142" i="9" s="1"/>
  <c r="E135" i="9"/>
  <c r="I10" i="9"/>
  <c r="D130" i="1" l="1"/>
  <c r="G1582" i="1"/>
  <c r="H19" i="9"/>
  <c r="E19" i="9" s="1"/>
  <c r="B19" i="9" s="1"/>
  <c r="D642" i="1"/>
  <c r="D641" i="1"/>
  <c r="D102" i="1"/>
  <c r="D45" i="1"/>
  <c r="D529" i="1"/>
  <c r="D591" i="1"/>
  <c r="E418" i="4"/>
  <c r="D413" i="1" s="1"/>
  <c r="E417" i="4"/>
  <c r="D412" i="1" s="1"/>
  <c r="F360" i="4"/>
  <c r="D368" i="1"/>
  <c r="D355" i="1"/>
  <c r="F202" i="4"/>
  <c r="D198" i="1"/>
  <c r="D160" i="1"/>
  <c r="D148" i="1"/>
  <c r="E299" i="4"/>
  <c r="F164" i="4"/>
  <c r="F152" i="4"/>
  <c r="I18" i="3"/>
  <c r="K1480" i="9"/>
  <c r="G343" i="9"/>
  <c r="E343" i="9" s="1"/>
  <c r="B343" i="9" s="1"/>
  <c r="G342" i="9"/>
  <c r="E342" i="9" s="1"/>
  <c r="I39" i="3"/>
  <c r="C1620" i="1"/>
  <c r="D1536" i="1"/>
  <c r="I31" i="3"/>
  <c r="F141" i="6"/>
  <c r="G347" i="9"/>
  <c r="E347" i="9" s="1"/>
  <c r="C1536" i="1"/>
  <c r="H31" i="3"/>
  <c r="D1012" i="1"/>
  <c r="I22" i="3"/>
  <c r="E6" i="5"/>
  <c r="F7" i="5"/>
  <c r="C1012" i="1"/>
  <c r="H22" i="3"/>
  <c r="D6" i="5"/>
  <c r="F640" i="4"/>
  <c r="C634" i="1"/>
  <c r="E639" i="4"/>
  <c r="D633" i="1" s="1"/>
  <c r="D424" i="1"/>
  <c r="F430" i="4"/>
  <c r="D639" i="4"/>
  <c r="C424" i="1"/>
  <c r="C413" i="1"/>
  <c r="F417" i="4"/>
  <c r="C412" i="1"/>
  <c r="D423" i="4"/>
  <c r="C295" i="1"/>
  <c r="D78" i="1"/>
  <c r="E6" i="4"/>
  <c r="F82" i="4"/>
  <c r="C78" i="1"/>
  <c r="D6" i="4"/>
  <c r="G1555" i="1"/>
  <c r="H1555" i="1"/>
  <c r="G1554" i="1"/>
  <c r="H1554" i="1"/>
  <c r="G1546" i="1"/>
  <c r="H1546" i="1"/>
  <c r="J1546" i="1"/>
  <c r="G1539" i="1"/>
  <c r="H1539" i="1"/>
  <c r="G1538" i="1"/>
  <c r="H1538" i="1"/>
  <c r="G1537" i="1"/>
  <c r="H1537"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G1400" i="1"/>
  <c r="H1400"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087" i="1"/>
  <c r="H1087" i="1"/>
  <c r="G1081" i="1"/>
  <c r="H1081" i="1"/>
  <c r="G1076" i="1"/>
  <c r="H1076" i="1"/>
  <c r="H1075" i="1"/>
  <c r="G1075"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649" i="1"/>
  <c r="H649" i="1"/>
  <c r="G642" i="1"/>
  <c r="G641" i="1"/>
  <c r="H641" i="1"/>
  <c r="G630" i="1"/>
  <c r="H630" i="1"/>
  <c r="G627" i="1"/>
  <c r="H627" i="1"/>
  <c r="G624" i="1"/>
  <c r="H624" i="1"/>
  <c r="G623" i="1"/>
  <c r="H623" i="1"/>
  <c r="G615" i="1"/>
  <c r="H615" i="1"/>
  <c r="G610" i="1"/>
  <c r="H610" i="1"/>
  <c r="G603" i="1"/>
  <c r="H603" i="1"/>
  <c r="G601" i="1"/>
  <c r="H601" i="1"/>
  <c r="G597" i="1"/>
  <c r="H597" i="1"/>
  <c r="G592" i="1"/>
  <c r="H592"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3" i="1"/>
  <c r="H423" i="1"/>
  <c r="G422" i="1"/>
  <c r="H422" i="1"/>
  <c r="G421" i="1"/>
  <c r="H421" i="1"/>
  <c r="G274" i="1"/>
  <c r="H274" i="1"/>
  <c r="G270" i="1"/>
  <c r="H270" i="1"/>
  <c r="G269" i="1"/>
  <c r="H269" i="1"/>
  <c r="G259" i="1"/>
  <c r="H259" i="1"/>
  <c r="G258" i="1"/>
  <c r="H258" i="1"/>
  <c r="G108" i="1"/>
  <c r="H108" i="1"/>
  <c r="H102" i="1"/>
  <c r="G102" i="1"/>
  <c r="G87" i="1"/>
  <c r="H87"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G294" i="1"/>
  <c r="H294" i="1"/>
  <c r="G293" i="1"/>
  <c r="H293" i="1"/>
  <c r="G285" i="1"/>
  <c r="H285" i="1"/>
  <c r="G279" i="1"/>
  <c r="H279" i="1"/>
  <c r="H265" i="1"/>
  <c r="G265"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0" i="1"/>
  <c r="H190" i="1"/>
  <c r="G185" i="1"/>
  <c r="H185" i="1"/>
  <c r="G174" i="1"/>
  <c r="H174" i="1"/>
  <c r="G166" i="1"/>
  <c r="H166" i="1"/>
  <c r="G161" i="1"/>
  <c r="H161" i="1"/>
  <c r="G156" i="1"/>
  <c r="H156" i="1"/>
  <c r="G150" i="1"/>
  <c r="H150" i="1"/>
  <c r="G149" i="1"/>
  <c r="H149" i="1"/>
  <c r="G137" i="1"/>
  <c r="H137" i="1"/>
  <c r="G136" i="1"/>
  <c r="H136" i="1"/>
  <c r="G131" i="1"/>
  <c r="H131" i="1"/>
  <c r="G125" i="1"/>
  <c r="H125" i="1"/>
  <c r="G122" i="1"/>
  <c r="H122" i="1"/>
  <c r="G121" i="1"/>
  <c r="H121" i="1"/>
  <c r="G116" i="1"/>
  <c r="H116" i="1"/>
  <c r="G103" i="1"/>
  <c r="H103" i="1"/>
  <c r="H94" i="1"/>
  <c r="G94" i="1"/>
  <c r="E344" i="9"/>
  <c r="I10" i="3" s="1"/>
  <c r="B345" i="9"/>
  <c r="G79" i="1"/>
  <c r="H79" i="1"/>
  <c r="G73" i="1"/>
  <c r="H73" i="1"/>
  <c r="G70" i="1"/>
  <c r="H70" i="1"/>
  <c r="G67" i="1"/>
  <c r="H67" i="1"/>
  <c r="G64" i="1"/>
  <c r="H64" i="1"/>
  <c r="G60" i="1"/>
  <c r="H60" i="1"/>
  <c r="G57" i="1"/>
  <c r="H57" i="1"/>
  <c r="G54" i="1"/>
  <c r="H54" i="1"/>
  <c r="G49" i="1"/>
  <c r="H49" i="1"/>
  <c r="G46" i="1"/>
  <c r="H46" i="1"/>
  <c r="G40" i="1"/>
  <c r="H40" i="1"/>
  <c r="G39" i="1"/>
  <c r="H39" i="1"/>
  <c r="G35" i="1"/>
  <c r="H35" i="1"/>
  <c r="G32" i="1"/>
  <c r="H32" i="1"/>
  <c r="G25" i="1"/>
  <c r="H25" i="1"/>
  <c r="G19" i="1"/>
  <c r="H19" i="1"/>
  <c r="G13" i="1"/>
  <c r="H13" i="1"/>
  <c r="G4" i="1"/>
  <c r="H4" i="1"/>
  <c r="G3" i="1"/>
  <c r="H3" i="1"/>
  <c r="B135" i="9"/>
  <c r="B289" i="9"/>
  <c r="I1579" i="1"/>
  <c r="I1569" i="1"/>
  <c r="I1568" i="1"/>
  <c r="I1566" i="1"/>
  <c r="I1563" i="1"/>
  <c r="I1560" i="1"/>
  <c r="I1578" i="1"/>
  <c r="I1567" i="1"/>
  <c r="I1561" i="1"/>
  <c r="B288" i="9"/>
  <c r="B282" i="9"/>
  <c r="B340" i="9"/>
  <c r="B232" i="9"/>
  <c r="B284" i="9"/>
  <c r="B179" i="9"/>
  <c r="E309" i="9"/>
  <c r="B309" i="9" s="1"/>
  <c r="B287" i="9"/>
  <c r="B286" i="9"/>
  <c r="B281" i="9"/>
  <c r="B280" i="9"/>
  <c r="F228" i="9"/>
  <c r="B230" i="9"/>
  <c r="E308" i="9"/>
  <c r="B308" i="9" s="1"/>
  <c r="B290" i="9"/>
  <c r="B214" i="9"/>
  <c r="B296" i="9"/>
  <c r="B175" i="9"/>
  <c r="B231" i="9"/>
  <c r="G130" i="1" l="1"/>
  <c r="H130" i="1"/>
  <c r="H642" i="1"/>
  <c r="G45" i="1"/>
  <c r="H45" i="1"/>
  <c r="G591" i="1"/>
  <c r="H591" i="1"/>
  <c r="G529" i="1"/>
  <c r="H529" i="1"/>
  <c r="F418" i="4"/>
  <c r="H368" i="1"/>
  <c r="H355" i="1"/>
  <c r="G355" i="1"/>
  <c r="G368" i="1"/>
  <c r="G198" i="1"/>
  <c r="H198" i="1"/>
  <c r="H148" i="1"/>
  <c r="H160" i="1"/>
  <c r="G160" i="1"/>
  <c r="G148" i="1"/>
  <c r="F299" i="4"/>
  <c r="E301" i="4"/>
  <c r="D297" i="1" s="1"/>
  <c r="E423" i="4"/>
  <c r="D295" i="1"/>
  <c r="E341" i="9"/>
  <c r="B342" i="9"/>
  <c r="H11" i="3"/>
  <c r="G1620" i="1"/>
  <c r="H1620" i="1"/>
  <c r="B347" i="9"/>
  <c r="E346" i="9"/>
  <c r="G1536" i="1"/>
  <c r="H1536" i="1"/>
  <c r="D1011" i="1"/>
  <c r="H299" i="9"/>
  <c r="G1012" i="1"/>
  <c r="H1012" i="1"/>
  <c r="F6" i="5"/>
  <c r="G299" i="9"/>
  <c r="G306" i="9"/>
  <c r="E306" i="9" s="1"/>
  <c r="B306" i="9" s="1"/>
  <c r="C1011" i="1"/>
  <c r="G634" i="1"/>
  <c r="H634" i="1"/>
  <c r="F639" i="4"/>
  <c r="C633" i="1"/>
  <c r="G424" i="1"/>
  <c r="H424" i="1"/>
  <c r="G413" i="1"/>
  <c r="H413" i="1"/>
  <c r="G412" i="1"/>
  <c r="H412" i="1"/>
  <c r="G20" i="9"/>
  <c r="D644" i="4"/>
  <c r="C418" i="1"/>
  <c r="E300" i="4"/>
  <c r="D296" i="1" s="1"/>
  <c r="E422" i="4"/>
  <c r="D2" i="1"/>
  <c r="I17" i="3"/>
  <c r="G78" i="1"/>
  <c r="H78" i="1"/>
  <c r="F6" i="4"/>
  <c r="D300" i="4"/>
  <c r="D422" i="4"/>
  <c r="C2" i="1"/>
  <c r="H17" i="3"/>
  <c r="B228" i="9"/>
  <c r="D301" i="4"/>
  <c r="H9" i="3"/>
  <c r="H295" i="1" l="1"/>
  <c r="H20" i="9"/>
  <c r="E644" i="4"/>
  <c r="D418" i="1"/>
  <c r="F423" i="4"/>
  <c r="G295" i="1"/>
  <c r="N3" i="9"/>
  <c r="I11" i="3"/>
  <c r="G1011" i="1"/>
  <c r="H1011" i="1"/>
  <c r="H8" i="3"/>
  <c r="G633" i="1"/>
  <c r="H633" i="1"/>
  <c r="C638" i="1"/>
  <c r="E424" i="4"/>
  <c r="D419" i="1" s="1"/>
  <c r="E643" i="4"/>
  <c r="D417" i="1"/>
  <c r="F300" i="4"/>
  <c r="C296" i="1"/>
  <c r="F422" i="4"/>
  <c r="D424" i="4"/>
  <c r="D643" i="4"/>
  <c r="C417" i="1"/>
  <c r="G2" i="1"/>
  <c r="H2" i="1"/>
  <c r="C297" i="1"/>
  <c r="F301" i="4"/>
  <c r="K3" i="9"/>
  <c r="I9" i="3"/>
  <c r="E299" i="9"/>
  <c r="E425" i="4"/>
  <c r="D420" i="1" s="1"/>
  <c r="D425" i="4"/>
  <c r="E20" i="9" l="1"/>
  <c r="B20" i="9" s="1"/>
  <c r="D638" i="1"/>
  <c r="F644" i="4"/>
  <c r="G418" i="1"/>
  <c r="H418" i="1"/>
  <c r="M3" i="9"/>
  <c r="E645" i="4"/>
  <c r="D637" i="1"/>
  <c r="G296" i="1"/>
  <c r="H296" i="1"/>
  <c r="F424" i="4"/>
  <c r="C419" i="1"/>
  <c r="F643" i="4"/>
  <c r="D645" i="4"/>
  <c r="C637" i="1"/>
  <c r="G417" i="1"/>
  <c r="H417" i="1"/>
  <c r="G297" i="1"/>
  <c r="H297" i="1"/>
  <c r="B299" i="9"/>
  <c r="C420" i="1"/>
  <c r="F425" i="4"/>
  <c r="E646" i="4"/>
  <c r="D646" i="4"/>
  <c r="H638" i="1" l="1"/>
  <c r="G638" i="1"/>
  <c r="G333" i="9"/>
  <c r="E333" i="9" s="1"/>
  <c r="H333" i="9"/>
  <c r="E649" i="4"/>
  <c r="D639" i="1"/>
  <c r="G419" i="1"/>
  <c r="H419" i="1"/>
  <c r="F645" i="4"/>
  <c r="D649" i="4"/>
  <c r="C639" i="1"/>
  <c r="G637" i="1"/>
  <c r="H637" i="1"/>
  <c r="G420" i="1"/>
  <c r="H420" i="1"/>
  <c r="D640" i="1"/>
  <c r="E650" i="4"/>
  <c r="C640" i="1"/>
  <c r="D650" i="4"/>
  <c r="F646" i="4"/>
  <c r="E298" i="9" l="1"/>
  <c r="I8" i="3" s="1"/>
  <c r="B333" i="9"/>
  <c r="D643" i="1"/>
  <c r="I19" i="3"/>
  <c r="G297" i="9"/>
  <c r="E297" i="9" s="1"/>
  <c r="B297" i="9" s="1"/>
  <c r="F649" i="4"/>
  <c r="C643" i="1"/>
  <c r="H19" i="3"/>
  <c r="G639" i="1"/>
  <c r="H639" i="1"/>
  <c r="D644" i="1"/>
  <c r="I20" i="3"/>
  <c r="G640" i="1"/>
  <c r="H640" i="1"/>
  <c r="F650" i="4"/>
  <c r="C644" i="1"/>
  <c r="H20" i="3"/>
  <c r="H7" i="3" l="1"/>
  <c r="G643" i="1"/>
  <c r="H643" i="1"/>
  <c r="G644" i="1"/>
  <c r="H644" i="1"/>
  <c r="J3" i="9" l="1"/>
  <c r="I5" i="9" l="1"/>
  <c r="J5" i="9"/>
  <c r="K5" i="9"/>
  <c r="I6" i="9"/>
  <c r="J6" i="9"/>
  <c r="K6" i="9"/>
  <c r="I7" i="9"/>
  <c r="J7" i="9"/>
  <c r="K7" i="9"/>
  <c r="I8" i="9"/>
  <c r="J8" i="9"/>
  <c r="K8" i="9"/>
  <c r="I9" i="9"/>
  <c r="J9" i="9"/>
  <c r="K9" i="9"/>
  <c r="J10" i="9"/>
  <c r="K10" i="9"/>
  <c r="I11" i="9"/>
  <c r="J11" i="9"/>
  <c r="K11" i="9"/>
  <c r="I12" i="9"/>
  <c r="J12" i="9"/>
  <c r="K12" i="9"/>
  <c r="I13" i="9"/>
  <c r="J13" i="9"/>
  <c r="K13" i="9"/>
  <c r="G15" i="9"/>
  <c r="H15" i="9"/>
  <c r="L15" i="9"/>
  <c r="M15" i="9"/>
  <c r="G16" i="9"/>
  <c r="H16" i="9"/>
  <c r="L16" i="9"/>
  <c r="M16" i="9"/>
  <c r="G17" i="9"/>
  <c r="H17" i="9"/>
  <c r="I17" i="9"/>
  <c r="J17" i="9"/>
  <c r="G21" i="9"/>
  <c r="H21" i="9"/>
  <c r="G22" i="9"/>
  <c r="H22" i="9"/>
  <c r="G18" i="9"/>
  <c r="H18" i="9"/>
  <c r="H295" i="9"/>
  <c r="G295" i="9"/>
  <c r="L293" i="9"/>
  <c r="F293" i="9" s="1"/>
  <c r="F15" i="9" l="1"/>
  <c r="E10" i="9"/>
  <c r="B10" i="9" s="1"/>
  <c r="E7" i="9"/>
  <c r="B7" i="9" s="1"/>
  <c r="E9" i="9"/>
  <c r="B9" i="9" s="1"/>
  <c r="E12" i="9"/>
  <c r="B12" i="9" s="1"/>
  <c r="E295" i="9"/>
  <c r="E8" i="9"/>
  <c r="B8" i="9" s="1"/>
  <c r="E11" i="9"/>
  <c r="B11" i="9" s="1"/>
  <c r="E17" i="9"/>
  <c r="B17" i="9" s="1"/>
  <c r="E21" i="9"/>
  <c r="B21" i="9" s="1"/>
  <c r="E18" i="9"/>
  <c r="B18" i="9" s="1"/>
  <c r="E5" i="9"/>
  <c r="F23" i="9"/>
  <c r="B293" i="9"/>
  <c r="E15" i="9"/>
  <c r="E22" i="9"/>
  <c r="B22" i="9" s="1"/>
  <c r="E6" i="9"/>
  <c r="B6" i="9" s="1"/>
  <c r="E13" i="9"/>
  <c r="B13" i="9" s="1"/>
  <c r="E16" i="9"/>
  <c r="F16" i="9"/>
  <c r="E23" i="9" l="1"/>
  <c r="I7" i="3" s="1"/>
  <c r="F14" i="9"/>
  <c r="B295" i="9"/>
  <c r="B5" i="9"/>
  <c r="E4" i="9"/>
  <c r="E14" i="9"/>
  <c r="B15" i="9"/>
  <c r="B16" i="9"/>
  <c r="F3" i="9" l="1"/>
  <c r="E3" i="9"/>
  <c r="I13" i="3"/>
</calcChain>
</file>

<file path=xl/sharedStrings.xml><?xml version="1.0" encoding="utf-8"?>
<sst xmlns="http://schemas.openxmlformats.org/spreadsheetml/2006/main" count="4724" uniqueCount="3657">
  <si>
    <t>Obveznik:</t>
  </si>
  <si>
    <t>50889 - CENTAR ZA PRUŽANJE USLUGA U ZAJEDNICI TEREZA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</si>
  <si>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</si>
  <si>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</si>
  <si>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</si>
  <si>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</si>
  <si>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</si>
  <si>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</si>
  <si>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</si>
  <si>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</si>
  <si>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</si>
  <si>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</si>
  <si>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</si>
  <si>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</si>
  <si>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</si>
  <si>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</si>
  <si>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</si>
  <si>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</si>
  <si>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</si>
  <si>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</si>
  <si>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</si>
  <si>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</si>
  <si>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</si>
  <si>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</si>
  <si>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</si>
  <si>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</si>
  <si>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</si>
  <si>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</si>
  <si>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</si>
  <si>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</si>
  <si>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</si>
  <si>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</si>
  <si>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</si>
  <si>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</si>
  <si>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</si>
  <si>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</si>
  <si>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</si>
  <si>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</si>
  <si>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</si>
  <si>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</si>
  <si>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</si>
  <si>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</si>
  <si>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</si>
  <si>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</si>
  <si>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</si>
  <si>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</si>
  <si>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</si>
  <si>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</si>
  <si>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</si>
  <si>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</si>
  <si>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</si>
  <si>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</si>
  <si>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</si>
  <si>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</si>
  <si>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</si>
  <si>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</si>
  <si>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</si>
  <si>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</si>
  <si>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</si>
  <si>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</si>
  <si>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</si>
  <si>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</si>
  <si>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</si>
  <si>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</si>
  <si>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</si>
  <si>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</si>
  <si>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</si>
  <si>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</si>
  <si>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</si>
  <si>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</si>
  <si>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</si>
  <si>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</si>
  <si>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</si>
  <si>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</si>
  <si>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</si>
  <si>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</si>
  <si>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</si>
  <si>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</si>
  <si>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</si>
  <si>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</si>
  <si>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</si>
  <si>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</si>
  <si>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</si>
  <si>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</si>
  <si>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</si>
  <si>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</si>
  <si>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</si>
  <si>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</si>
  <si>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</si>
  <si>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</si>
  <si>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</si>
  <si>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</si>
  <si>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</si>
  <si>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</si>
  <si>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</si>
  <si>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</si>
  <si>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</si>
  <si>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</si>
  <si>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</si>
  <si>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</si>
  <si>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</si>
  <si>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</si>
  <si>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</si>
  <si>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</si>
  <si>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</si>
  <si>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</si>
  <si>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</si>
  <si>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</si>
  <si>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</si>
  <si>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</si>
  <si>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</si>
  <si>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</si>
  <si>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</si>
  <si>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</si>
  <si>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</si>
  <si>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</si>
  <si>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</si>
  <si>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</si>
  <si>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</si>
  <si>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</si>
  <si>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</si>
  <si>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</si>
  <si>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</si>
  <si>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</si>
  <si>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</si>
  <si>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</si>
  <si>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</si>
  <si>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</si>
  <si>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</si>
  <si>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</si>
  <si>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</si>
  <si>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</si>
  <si>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</si>
  <si>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</si>
  <si>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</si>
  <si>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</si>
  <si>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</si>
  <si>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</si>
  <si>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</si>
  <si>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</si>
  <si>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</si>
  <si>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</si>
  <si>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</si>
  <si>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</si>
  <si>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</si>
  <si>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</si>
  <si>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</si>
  <si>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</si>
  <si>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</si>
  <si>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</si>
  <si>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</si>
  <si>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</si>
  <si>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</si>
  <si>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</si>
  <si>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</si>
  <si>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</si>
  <si>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</si>
  <si>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</si>
  <si>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</si>
  <si>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</si>
  <si>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</si>
  <si>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</si>
  <si>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</si>
  <si>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</si>
  <si>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</si>
  <si>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</si>
  <si>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</si>
  <si>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</si>
  <si>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</si>
  <si>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</si>
  <si>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</si>
  <si>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</si>
  <si>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</si>
  <si>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</si>
  <si>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</si>
  <si>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</si>
  <si>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</si>
  <si>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</si>
  <si>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</si>
  <si>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</si>
  <si>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</si>
  <si>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</si>
  <si>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</si>
  <si>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</si>
  <si>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</si>
  <si>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</si>
  <si>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</si>
  <si>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</si>
  <si>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</si>
  <si>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</si>
  <si>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</si>
  <si>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</si>
  <si>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</si>
  <si>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</si>
  <si>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</si>
  <si>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</si>
  <si>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</si>
  <si>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</si>
  <si>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</si>
  <si>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</si>
  <si>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</si>
  <si>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</si>
  <si>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</si>
  <si>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</si>
  <si>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</si>
  <si>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</si>
  <si>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</si>
  <si>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</si>
  <si>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</si>
  <si>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</si>
  <si>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</si>
  <si>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</si>
  <si>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</si>
  <si>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</si>
  <si>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</si>
  <si>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</si>
  <si>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</si>
  <si>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</si>
  <si>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</si>
  <si>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</si>
  <si>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</si>
  <si>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</si>
  <si>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</si>
  <si>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</si>
  <si>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</si>
  <si>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</si>
  <si>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</si>
  <si>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</si>
  <si>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</si>
  <si>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</si>
  <si>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</si>
  <si>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</si>
  <si>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</si>
  <si>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</si>
  <si>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</si>
  <si>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</si>
  <si>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</si>
  <si>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</si>
  <si>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</si>
  <si>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</si>
  <si>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</si>
  <si>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</si>
  <si>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</si>
  <si>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</si>
  <si>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</si>
  <si>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</si>
  <si>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</si>
  <si>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</si>
  <si>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</si>
  <si>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</si>
  <si>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</si>
  <si>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</si>
  <si>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</si>
  <si>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</si>
  <si>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</si>
  <si>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</si>
  <si>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</si>
  <si>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</si>
  <si>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</si>
  <si>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</si>
  <si>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</si>
  <si>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</si>
  <si>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</si>
  <si>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</si>
  <si>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</si>
  <si>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</si>
  <si>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</si>
  <si>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</si>
  <si>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</si>
  <si>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</si>
  <si>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</si>
  <si>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</si>
  <si>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</si>
  <si>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</si>
  <si>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</si>
  <si>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</si>
  <si>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</si>
  <si>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</si>
  <si>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</si>
  <si>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</si>
  <si>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</si>
  <si>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</si>
  <si>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</si>
  <si>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</si>
  <si>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</si>
  <si>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</si>
  <si>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</si>
  <si>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</si>
  <si>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</si>
  <si>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</si>
  <si>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</si>
  <si>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</si>
  <si>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</si>
  <si>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</si>
  <si>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</si>
  <si>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</si>
  <si>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</si>
  <si>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</si>
  <si>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</si>
  <si>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</si>
  <si>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</si>
  <si>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</si>
  <si>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</si>
  <si>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</si>
  <si>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</si>
  <si>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</si>
  <si>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</si>
  <si>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</si>
  <si>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</si>
  <si>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</si>
  <si>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</si>
  <si>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</si>
  <si>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</si>
  <si>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</si>
  <si>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</si>
  <si>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</si>
  <si>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</si>
  <si>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</si>
  <si>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</si>
  <si>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</si>
  <si>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</si>
  <si>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</si>
  <si>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</si>
  <si>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</si>
  <si>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</si>
  <si>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</si>
  <si>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</si>
  <si>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</si>
  <si>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</si>
  <si>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</si>
  <si>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</si>
  <si>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</si>
  <si>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</si>
  <si>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</si>
  <si>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</si>
  <si>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</si>
  <si>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</si>
  <si>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</si>
  <si>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</si>
  <si>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</si>
  <si>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</si>
  <si>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</si>
  <si>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</si>
  <si>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</si>
  <si>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</si>
  <si>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</si>
  <si>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</si>
  <si>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</si>
  <si>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</si>
  <si>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</si>
  <si>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</si>
  <si>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</si>
  <si>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</si>
  <si>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</si>
  <si>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</si>
  <si>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</si>
  <si>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</si>
  <si>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</si>
  <si>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</si>
  <si>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</si>
  <si>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</si>
  <si>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</si>
  <si>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</si>
  <si>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</si>
  <si>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</si>
  <si>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</si>
  <si>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</si>
  <si>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</si>
  <si>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</si>
  <si>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</si>
  <si>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</si>
  <si>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</si>
  <si>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</si>
  <si>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</si>
  <si>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</si>
  <si>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</si>
  <si>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</si>
  <si>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</si>
  <si>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</si>
  <si>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</si>
  <si>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</si>
  <si>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</si>
  <si>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</si>
  <si>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</si>
  <si>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</si>
  <si>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</si>
  <si>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</si>
  <si>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</si>
  <si>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</si>
  <si>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</si>
  <si>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</si>
  <si>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</si>
  <si>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</si>
  <si>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</si>
  <si>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</si>
  <si>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</si>
  <si>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</si>
  <si>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</si>
  <si>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</si>
  <si>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</si>
  <si>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</si>
  <si>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</si>
  <si>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</si>
  <si>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</si>
  <si>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</si>
  <si>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</si>
  <si>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</si>
  <si>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</si>
  <si>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</si>
  <si>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</si>
  <si>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</si>
  <si>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</si>
  <si>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</si>
  <si>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</si>
  <si>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</si>
  <si>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</si>
  <si>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</si>
  <si>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</si>
  <si>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</si>
  <si>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</si>
  <si>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</si>
  <si>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</si>
  <si>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</si>
  <si>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</si>
  <si>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</si>
  <si>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</si>
  <si>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</si>
  <si>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</si>
  <si>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</si>
  <si>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</si>
  <si>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</si>
  <si>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</si>
  <si>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</si>
  <si>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</si>
  <si>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</si>
  <si>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</si>
  <si>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</si>
  <si>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</si>
  <si>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</si>
  <si>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</si>
  <si>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</si>
  <si>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</si>
  <si>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</si>
  <si>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</si>
  <si>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</si>
  <si>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</si>
  <si>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</si>
  <si>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</si>
  <si>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</si>
  <si>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</si>
  <si>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</si>
  <si>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</si>
  <si>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</si>
  <si>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</si>
  <si>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</si>
  <si>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</si>
  <si>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</si>
  <si>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</si>
  <si>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</si>
  <si>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</si>
  <si>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</si>
  <si>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</si>
  <si>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</si>
  <si>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</si>
  <si>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</si>
  <si>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</si>
  <si>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</si>
  <si>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</si>
  <si>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</si>
  <si>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</si>
  <si>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</si>
  <si>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</si>
  <si>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</si>
  <si>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</si>
  <si>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</si>
  <si>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</si>
  <si>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</si>
  <si>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</si>
  <si>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</si>
  <si>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</si>
  <si>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</si>
  <si>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</si>
  <si>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</si>
  <si>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</si>
  <si>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</si>
  <si>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</si>
  <si>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</si>
  <si>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</si>
  <si>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</si>
  <si>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</si>
  <si>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</si>
  <si>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</si>
  <si>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</si>
  <si>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</si>
  <si>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</si>
  <si>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</si>
  <si>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</si>
  <si>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</si>
  <si>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</si>
  <si>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</si>
  <si>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</si>
  <si>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</si>
  <si>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</si>
  <si>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</si>
  <si>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</si>
  <si>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</si>
  <si>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</si>
  <si>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</si>
  <si>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</si>
  <si>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</si>
  <si>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</si>
  <si>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</si>
  <si>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</si>
  <si>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</si>
  <si>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</si>
  <si>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</si>
  <si>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</si>
  <si>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</si>
  <si>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</si>
  <si>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</si>
  <si>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</si>
  <si>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</si>
  <si>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</si>
  <si>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</si>
  <si>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</si>
  <si>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</si>
  <si>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</si>
  <si>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</si>
  <si>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</si>
  <si>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</si>
  <si>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</si>
  <si>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</si>
  <si>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</si>
  <si>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</si>
  <si>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</si>
  <si>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</si>
  <si>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</si>
  <si>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</si>
  <si>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</si>
  <si>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</si>
  <si>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</si>
  <si>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</si>
  <si>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</si>
  <si>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</si>
  <si>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</si>
  <si>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</si>
  <si>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</si>
  <si>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</si>
  <si>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</si>
  <si>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</si>
  <si>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</si>
  <si>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</si>
  <si>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</si>
  <si>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</si>
  <si>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</si>
  <si>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</si>
  <si>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</si>
  <si>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</si>
  <si>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</si>
  <si>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</si>
  <si>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</si>
  <si>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</si>
  <si>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</si>
  <si>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</si>
  <si>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</si>
  <si>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</si>
  <si>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</si>
  <si>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</si>
  <si>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</si>
  <si>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</si>
  <si>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</si>
  <si>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</si>
  <si>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</si>
  <si>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</si>
  <si>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</si>
  <si>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</si>
  <si>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</si>
  <si>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</si>
  <si>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</si>
  <si>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</si>
  <si>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</si>
  <si>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</si>
  <si>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</si>
  <si>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</si>
  <si>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</si>
  <si>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</si>
  <si>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</si>
  <si>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</si>
  <si>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</si>
  <si>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</si>
  <si>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</si>
  <si>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</si>
  <si>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</si>
  <si>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</si>
  <si>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</si>
  <si>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</si>
  <si>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</si>
  <si>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</si>
  <si>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</si>
  <si>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</si>
  <si>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</si>
  <si>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</si>
  <si>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</si>
  <si>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</si>
  <si>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</si>
  <si>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</si>
  <si>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</si>
  <si>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</si>
  <si>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</si>
  <si>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</si>
  <si>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</si>
  <si>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</si>
  <si>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</si>
  <si>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</si>
  <si>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</si>
  <si>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</si>
  <si>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</si>
  <si>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</si>
  <si>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</si>
  <si>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</si>
  <si>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</si>
  <si>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</si>
  <si>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</si>
  <si>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</si>
  <si>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</si>
  <si>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</si>
  <si>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</si>
  <si>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</si>
  <si>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</si>
  <si>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</si>
  <si>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</si>
  <si>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</si>
  <si>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</si>
  <si>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</si>
  <si>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</si>
  <si>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</si>
  <si>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</si>
  <si>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</si>
  <si>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</si>
  <si>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</si>
  <si>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</si>
  <si>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</si>
  <si>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</si>
  <si>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</si>
  <si>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</si>
  <si>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</si>
  <si>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</si>
  <si>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</si>
  <si>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</si>
  <si>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</si>
  <si>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</si>
  <si>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</si>
  <si>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</si>
  <si>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</si>
  <si>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</si>
  <si>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</si>
  <si>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</si>
  <si>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</si>
  <si>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</si>
  <si>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</si>
  <si>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</si>
  <si>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</si>
  <si>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</si>
  <si>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</si>
  <si>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</si>
  <si>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</si>
  <si>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</si>
  <si>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</si>
  <si>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</si>
  <si>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</si>
  <si>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</si>
  <si>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</si>
  <si>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</si>
  <si>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</si>
  <si>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</si>
  <si>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</si>
  <si>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</si>
  <si>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</si>
  <si>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</si>
  <si>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</si>
  <si>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</si>
  <si>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</si>
  <si>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</si>
  <si>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</si>
  <si>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</si>
  <si>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</si>
  <si>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</si>
  <si>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</si>
  <si>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</si>
  <si>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</si>
  <si>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</si>
  <si>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</si>
  <si>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</si>
  <si>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</si>
  <si>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</si>
  <si>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</si>
  <si>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</si>
  <si>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</si>
  <si>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</si>
  <si>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</si>
  <si>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</si>
  <si>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</si>
  <si>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</si>
  <si>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</si>
  <si>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</si>
  <si>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</si>
  <si>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</si>
  <si>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</si>
  <si>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</si>
  <si>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</si>
  <si>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</si>
  <si>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</si>
  <si>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</si>
  <si>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</si>
  <si>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</si>
  <si>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</si>
  <si>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</si>
  <si>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</si>
  <si>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</si>
  <si>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</si>
  <si>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</si>
  <si>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</si>
  <si>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</si>
  <si>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</si>
  <si>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</si>
  <si>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</si>
  <si>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</si>
  <si>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</si>
  <si>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</si>
  <si>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</si>
  <si>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</si>
  <si>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</si>
  <si>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</si>
  <si>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</si>
  <si>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</si>
  <si>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</si>
  <si>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</si>
  <si>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</si>
  <si>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</si>
  <si>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</si>
  <si>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</si>
  <si>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</si>
  <si>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</si>
  <si>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</si>
  <si>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</si>
  <si>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</si>
  <si>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</si>
  <si>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</si>
  <si>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</si>
  <si>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</si>
  <si>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</si>
  <si>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</si>
  <si>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</si>
  <si>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</si>
  <si>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</si>
  <si>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</si>
  <si>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</si>
  <si>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</si>
  <si>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</si>
  <si>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</si>
  <si>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</si>
  <si>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</si>
  <si>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</si>
  <si>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</si>
  <si>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</si>
  <si>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</si>
  <si>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</si>
  <si>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</si>
  <si>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</si>
  <si>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</si>
  <si>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</si>
  <si>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</si>
  <si>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</si>
  <si>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</si>
  <si>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</si>
  <si>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</si>
  <si>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</si>
  <si>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</si>
  <si>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</si>
  <si>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</si>
  <si>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</si>
  <si>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</si>
  <si>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</si>
  <si>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</si>
  <si>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</si>
  <si>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</si>
  <si>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</si>
  <si>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</si>
  <si>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</si>
  <si>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</si>
  <si>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</si>
  <si>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</si>
  <si>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</si>
  <si>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</si>
  <si>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</si>
  <si>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</si>
  <si>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</si>
  <si>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</si>
  <si>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</si>
  <si>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</si>
  <si>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</si>
  <si>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</si>
  <si>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</si>
  <si>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</si>
  <si>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</si>
  <si>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</si>
  <si>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</si>
  <si>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</si>
  <si>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</si>
  <si>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</si>
  <si>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</si>
  <si>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</si>
  <si>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</si>
  <si>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</si>
  <si>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</si>
  <si>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</si>
  <si>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</si>
  <si>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</si>
  <si>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</si>
  <si>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</si>
  <si>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</si>
  <si>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</si>
  <si>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</si>
  <si>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</si>
  <si>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</si>
  <si>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</si>
  <si>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</si>
  <si>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</si>
  <si>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</si>
  <si>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</si>
  <si>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</si>
  <si>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</si>
  <si>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</si>
  <si>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</si>
  <si>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</si>
  <si>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</si>
  <si>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</si>
  <si>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</si>
  <si>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</si>
  <si>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</si>
  <si>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</si>
  <si>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</si>
  <si>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</si>
  <si>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</si>
  <si>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</si>
  <si>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</si>
  <si>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</si>
  <si>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</si>
  <si>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</si>
  <si>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</si>
  <si>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</si>
  <si>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</si>
  <si>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</si>
  <si>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</si>
  <si>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</si>
  <si>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</si>
  <si>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</si>
  <si>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</si>
  <si>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</si>
  <si>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</si>
  <si>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</si>
  <si>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</si>
  <si>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</si>
  <si>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</si>
  <si>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</si>
  <si>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</si>
  <si>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</si>
  <si>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</si>
  <si>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</si>
  <si>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</si>
  <si>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</si>
  <si>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</si>
  <si>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</si>
  <si>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</si>
  <si>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</si>
  <si>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</si>
  <si>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</si>
  <si>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</si>
  <si>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</si>
  <si>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</si>
  <si>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</si>
  <si>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</si>
  <si>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</si>
  <si>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</si>
  <si>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</si>
  <si>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</si>
  <si>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</si>
  <si>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</si>
  <si>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</si>
  <si>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</si>
  <si>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</si>
  <si>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</si>
  <si>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</si>
  <si>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</si>
  <si>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</si>
  <si>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</si>
  <si>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</si>
  <si>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</si>
  <si>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</si>
  <si>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</si>
  <si>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</si>
  <si>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</si>
  <si>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</si>
  <si>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</si>
  <si>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</si>
  <si>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</si>
  <si>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</si>
  <si>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</si>
  <si>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</si>
  <si>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</si>
  <si>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</si>
  <si>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</si>
  <si>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</si>
  <si>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</si>
  <si>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</si>
  <si>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</si>
  <si>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</si>
  <si>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</si>
  <si>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</si>
  <si>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</si>
  <si>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</si>
  <si>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</si>
  <si>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</si>
  <si>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</si>
  <si>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</si>
  <si>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</si>
  <si>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</si>
  <si>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</si>
  <si>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</si>
  <si>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</si>
  <si>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</si>
  <si>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</si>
  <si>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</si>
  <si>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</si>
  <si>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</si>
  <si>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</si>
  <si>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</si>
  <si>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</si>
  <si>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</si>
  <si>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</si>
  <si>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</si>
  <si>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</si>
  <si>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</si>
  <si>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</si>
  <si>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</si>
  <si>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</si>
  <si>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</si>
  <si>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</si>
  <si>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</si>
  <si>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</si>
  <si>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</si>
  <si>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</si>
  <si>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</si>
  <si>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</si>
  <si>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</si>
  <si>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</si>
  <si>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</si>
  <si>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</si>
  <si>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</si>
  <si>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</si>
  <si>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</si>
  <si>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</si>
  <si>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</si>
  <si>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</si>
  <si>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</si>
  <si>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</si>
  <si>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</si>
  <si>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</si>
  <si>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</si>
  <si>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</si>
  <si>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</si>
  <si>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</si>
  <si>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</si>
  <si>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</si>
  <si>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</si>
  <si>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</si>
  <si>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</si>
  <si>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</si>
  <si>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</si>
  <si>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</si>
  <si>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</si>
  <si>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</si>
  <si>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</si>
  <si>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</si>
  <si>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</si>
  <si>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</si>
  <si>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</si>
  <si>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</si>
  <si>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</si>
  <si>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</si>
  <si>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</si>
  <si>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</si>
  <si>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</si>
  <si>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</si>
  <si>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</si>
  <si>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</si>
  <si>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</si>
  <si>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</si>
  <si>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</si>
  <si>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</si>
  <si>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</si>
  <si>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</si>
  <si>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</si>
  <si>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</si>
  <si>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</si>
  <si>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</si>
  <si>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</si>
  <si>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</si>
  <si>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</si>
  <si>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</si>
  <si>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</si>
  <si>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</si>
  <si>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</si>
  <si>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</si>
  <si>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</si>
  <si>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</si>
  <si>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</si>
  <si>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</si>
  <si>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</si>
  <si>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</si>
  <si>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</si>
  <si>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</si>
  <si>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</si>
  <si>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</si>
  <si>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</si>
  <si>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</si>
  <si>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</si>
  <si>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</si>
  <si>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</si>
  <si>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</si>
  <si>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</si>
  <si>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</si>
  <si>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</si>
  <si>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</si>
  <si>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</si>
  <si>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</si>
  <si>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</si>
  <si>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</si>
  <si>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</si>
  <si>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</si>
  <si>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</si>
  <si>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</si>
  <si>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</si>
  <si>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</si>
  <si>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</si>
  <si>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</si>
  <si>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</si>
  <si>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</si>
  <si>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</si>
  <si>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</si>
  <si>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</si>
  <si>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</si>
  <si>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</si>
  <si>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</si>
  <si>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</si>
  <si>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</si>
  <si>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</si>
  <si>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</si>
  <si>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</si>
  <si>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</si>
  <si>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</si>
  <si>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</si>
  <si>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</si>
  <si>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</si>
  <si>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</si>
  <si>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</si>
  <si>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</si>
  <si>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</si>
  <si>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</si>
  <si>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</si>
  <si>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</si>
  <si>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</si>
  <si>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</si>
  <si>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</si>
  <si>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</si>
  <si>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</si>
  <si>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</si>
  <si>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</si>
  <si>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</si>
  <si>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</si>
  <si>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</si>
  <si>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</si>
  <si>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</si>
  <si>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</si>
  <si>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</si>
  <si>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</si>
  <si>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</si>
  <si>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</si>
  <si>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</si>
  <si>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</si>
  <si>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</si>
  <si>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</si>
  <si>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</si>
  <si>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</si>
  <si>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</si>
  <si>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</si>
  <si>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</si>
  <si>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</si>
  <si>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</si>
  <si>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</si>
  <si>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</si>
  <si>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</si>
  <si>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</si>
  <si>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</si>
  <si>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</si>
  <si>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</si>
  <si>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</si>
  <si>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</si>
  <si>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</si>
  <si>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</si>
  <si>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</si>
  <si>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</si>
  <si>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</si>
  <si>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</si>
  <si>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</si>
  <si>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</si>
  <si>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</si>
  <si>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</si>
  <si>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</si>
  <si>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</si>
  <si>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</si>
  <si>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</si>
  <si>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</si>
  <si>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</si>
  <si>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</si>
  <si>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</si>
  <si>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</si>
  <si>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</si>
  <si>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</si>
  <si>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</si>
  <si>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</si>
  <si>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</si>
  <si>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</si>
  <si>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</si>
  <si>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</si>
  <si>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</si>
  <si>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</si>
  <si>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</si>
  <si>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</si>
  <si>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</si>
  <si>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</si>
  <si>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</si>
  <si>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</si>
  <si>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</si>
  <si>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</si>
  <si>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</si>
  <si>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</si>
  <si>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</si>
  <si>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</si>
  <si>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</si>
  <si>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</si>
  <si>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</si>
  <si>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</si>
  <si>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</si>
  <si>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</si>
  <si>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</si>
  <si>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</si>
  <si>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</si>
  <si>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</si>
  <si>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</si>
  <si>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</si>
  <si>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</si>
  <si>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</si>
  <si>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</si>
  <si>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</si>
  <si>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</si>
  <si>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</si>
  <si>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</si>
  <si>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</si>
  <si>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</si>
  <si>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</si>
  <si>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</si>
  <si>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</si>
  <si>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</si>
  <si>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</si>
  <si>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</si>
  <si>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</si>
  <si>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</si>
  <si>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</si>
  <si>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</si>
  <si>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</si>
  <si>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</si>
  <si>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</si>
  <si>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</si>
  <si>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</si>
  <si>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</si>
  <si>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</si>
  <si>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</si>
  <si>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</si>
  <si>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</si>
  <si>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</si>
  <si>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</si>
  <si>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</si>
  <si>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</si>
  <si>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</si>
  <si>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</si>
  <si>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</si>
  <si>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</si>
  <si>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</si>
  <si>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</si>
  <si>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</si>
  <si>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</si>
  <si>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</si>
  <si>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</si>
  <si>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</si>
  <si>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</si>
  <si>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</si>
  <si>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</si>
  <si>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</si>
  <si>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</si>
  <si>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</si>
  <si>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</si>
  <si>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</si>
  <si>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</si>
  <si>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</si>
  <si>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</si>
  <si>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</si>
  <si>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</si>
  <si>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</si>
  <si>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</si>
  <si>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</si>
  <si>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</si>
  <si>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</si>
  <si>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</si>
  <si>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</si>
  <si>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</si>
  <si>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</si>
  <si>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</si>
  <si>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</si>
  <si>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</si>
  <si>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</si>
  <si>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</si>
  <si>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</si>
  <si>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</si>
  <si>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</si>
  <si>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</si>
  <si>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</si>
  <si>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</si>
  <si>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</si>
  <si>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</si>
  <si>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</si>
  <si>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</si>
  <si>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</si>
  <si>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</si>
  <si>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</si>
  <si>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</si>
  <si>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</si>
  <si>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</si>
  <si>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</si>
  <si>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</si>
  <si>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</si>
  <si>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</si>
  <si>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</si>
  <si>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</si>
  <si>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</si>
  <si>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</si>
  <si>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</si>
  <si>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</si>
  <si>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</si>
  <si>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</si>
  <si>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</si>
  <si>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</si>
  <si>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</si>
  <si>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</si>
  <si>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</si>
  <si>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</si>
  <si>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</si>
  <si>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</si>
  <si>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</si>
  <si>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</si>
  <si>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</si>
  <si>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</si>
  <si>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</si>
  <si>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</si>
  <si>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</si>
  <si>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</si>
  <si>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</si>
  <si>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</si>
  <si>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</si>
  <si>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</si>
  <si>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</si>
  <si>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</si>
  <si>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</si>
  <si>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</si>
  <si>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</si>
  <si>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</si>
  <si>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</si>
  <si>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</si>
  <si>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</si>
  <si>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</si>
  <si>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</si>
  <si>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</si>
  <si>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</si>
  <si>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</si>
  <si>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</si>
  <si>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</si>
  <si>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</si>
  <si>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</si>
  <si>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</si>
  <si>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</si>
  <si>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</si>
  <si>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</si>
  <si>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</si>
  <si>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</si>
  <si>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</si>
  <si>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</si>
  <si>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</si>
  <si>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</si>
  <si>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</si>
  <si>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</si>
  <si>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</si>
  <si>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</si>
  <si>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</si>
  <si>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</si>
  <si>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</si>
  <si>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</si>
  <si>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</si>
  <si>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</si>
  <si>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</si>
  <si>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</si>
  <si>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</si>
  <si>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</si>
  <si>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</si>
  <si>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</si>
  <si>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</si>
  <si>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</si>
  <si>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</si>
  <si>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</si>
  <si>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</si>
  <si>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</si>
  <si>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</si>
  <si>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</si>
  <si>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</si>
  <si>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</si>
  <si>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</si>
  <si>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</si>
  <si>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</si>
  <si>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</si>
  <si>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</si>
  <si>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</si>
  <si>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</si>
  <si>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</si>
  <si>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</si>
  <si>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</si>
  <si>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</si>
  <si>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</si>
  <si>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</si>
  <si>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</si>
  <si>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</si>
  <si>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</si>
  <si>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</si>
  <si>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</si>
  <si>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</si>
  <si>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</si>
  <si>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</si>
  <si>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</si>
  <si>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</si>
  <si>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</si>
  <si>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</si>
  <si>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</si>
  <si>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</si>
  <si>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</si>
  <si>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</si>
  <si>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</si>
  <si>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</si>
  <si>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</si>
  <si>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</si>
  <si>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</si>
  <si>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</si>
  <si>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</si>
  <si>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</si>
  <si>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</si>
  <si>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</si>
  <si>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</si>
  <si>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</si>
  <si>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</si>
  <si>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</si>
  <si>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</si>
  <si>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</si>
  <si>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</si>
  <si>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</si>
  <si>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</si>
  <si>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</si>
  <si>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</si>
  <si>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</si>
  <si>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</si>
  <si>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</si>
  <si>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</si>
  <si>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</si>
  <si>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</si>
  <si>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</si>
  <si>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</si>
  <si>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</si>
  <si>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</si>
  <si>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</si>
  <si>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</si>
  <si>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</si>
  <si>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</si>
  <si>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</si>
  <si>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</si>
  <si>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</si>
  <si>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</si>
  <si>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</si>
  <si>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</si>
  <si>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</si>
  <si>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</si>
  <si>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</si>
  <si>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</si>
  <si>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</si>
  <si>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</si>
  <si>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</si>
  <si>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</si>
  <si>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</si>
  <si>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</si>
  <si>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</si>
  <si>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</si>
  <si>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</si>
  <si>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</si>
  <si>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</si>
  <si>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</si>
  <si>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</si>
  <si>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</si>
  <si>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</si>
  <si>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</si>
  <si>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</si>
  <si>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</si>
  <si>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</si>
  <si>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</si>
  <si>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</si>
  <si>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</si>
  <si>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</si>
  <si>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</si>
  <si>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</si>
  <si>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</si>
  <si>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</si>
  <si>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</si>
  <si>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</si>
  <si>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</si>
  <si>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</si>
  <si>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</si>
  <si>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</si>
  <si>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</si>
  <si>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</si>
  <si>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</si>
  <si>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</si>
  <si>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</si>
  <si>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</si>
  <si>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</si>
  <si>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</si>
  <si>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</si>
  <si>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</si>
  <si>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</si>
  <si>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</si>
  <si>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</si>
  <si>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</si>
  <si>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</si>
  <si>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</si>
  <si>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</si>
  <si>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</si>
  <si>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</si>
  <si>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</si>
  <si>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</si>
  <si>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</si>
  <si>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</si>
  <si>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</si>
  <si>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</si>
  <si>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</si>
  <si>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</si>
  <si>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</si>
  <si>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</si>
  <si>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</si>
  <si>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</si>
  <si>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</si>
  <si>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</si>
  <si>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</si>
  <si>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</si>
  <si>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</si>
  <si>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</si>
  <si>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</si>
  <si>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</si>
  <si>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</si>
  <si>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</si>
  <si>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</si>
  <si>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</si>
  <si>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</si>
  <si>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</si>
  <si>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</si>
  <si>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</si>
  <si>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</si>
  <si>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</si>
  <si>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</si>
  <si>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</si>
  <si>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</si>
  <si>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</si>
  <si>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</si>
  <si>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</si>
  <si>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</si>
  <si>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</si>
  <si>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</si>
  <si>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</si>
  <si>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</si>
  <si>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</si>
  <si>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</si>
  <si>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</si>
  <si>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</si>
  <si>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</si>
  <si>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</si>
  <si>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</si>
  <si>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</si>
  <si>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</si>
  <si>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</si>
  <si>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</si>
  <si>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</si>
  <si>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</si>
  <si>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</si>
  <si>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</si>
  <si>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</si>
  <si>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</si>
  <si>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</si>
  <si>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</si>
  <si>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</si>
  <si>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</si>
  <si>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</si>
  <si>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</si>
  <si>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</si>
  <si>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</si>
  <si>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</si>
  <si>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</si>
  <si>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</si>
  <si>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</si>
  <si>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</si>
  <si>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</si>
  <si>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</si>
  <si>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</si>
  <si>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</si>
  <si>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</si>
  <si>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</si>
  <si>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</si>
  <si>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</si>
  <si>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</si>
  <si>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</si>
  <si>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</si>
  <si>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</si>
  <si>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</si>
  <si>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</si>
  <si>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</si>
  <si>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</si>
  <si>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</si>
  <si>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</si>
  <si>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</si>
  <si>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</si>
  <si>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</si>
  <si>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</si>
  <si>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</si>
  <si>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</si>
  <si>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</si>
  <si>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</si>
  <si>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</si>
  <si>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</si>
  <si>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</si>
  <si>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</si>
  <si>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</si>
  <si>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</si>
  <si>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</si>
  <si>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</si>
  <si>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</si>
  <si>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</si>
  <si>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</si>
  <si>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</si>
  <si>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</si>
  <si>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</si>
  <si>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</si>
  <si>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</si>
  <si>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</si>
  <si>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</si>
  <si>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</si>
  <si>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</si>
  <si>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</si>
  <si>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</si>
  <si>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</si>
  <si>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</si>
  <si>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</si>
  <si>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</si>
  <si>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</si>
  <si>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</si>
  <si>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</si>
  <si>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</si>
  <si>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</si>
  <si>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</si>
  <si>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</si>
  <si>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</si>
  <si>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</si>
  <si>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</si>
  <si>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</si>
  <si>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</si>
  <si>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</si>
  <si>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</si>
  <si>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</si>
  <si>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</si>
  <si>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</si>
  <si>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</si>
  <si>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</si>
  <si>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</si>
  <si>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</si>
  <si>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</si>
  <si>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</si>
  <si>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</si>
  <si>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</si>
  <si>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</si>
  <si>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</si>
  <si>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</si>
  <si>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</si>
  <si>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</si>
  <si>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</si>
  <si>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</si>
  <si>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</si>
  <si>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</si>
  <si>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</si>
  <si>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</si>
  <si>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</si>
  <si>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</si>
  <si>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</si>
  <si>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</si>
  <si>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</si>
  <si>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</si>
  <si>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</si>
  <si>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</si>
  <si>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</si>
  <si>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</si>
  <si>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</si>
  <si>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</si>
  <si>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</si>
  <si>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</si>
  <si>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</si>
  <si>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</si>
  <si>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</si>
  <si>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</si>
  <si>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</si>
  <si>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</si>
  <si>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</si>
  <si>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</si>
  <si>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</si>
  <si>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</si>
  <si>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</si>
  <si>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</si>
  <si>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</si>
  <si>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</si>
  <si>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</si>
  <si>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</si>
  <si>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</si>
  <si>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</si>
  <si>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</si>
  <si>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</si>
  <si>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</si>
  <si>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</si>
  <si>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</si>
  <si>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</si>
  <si>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</si>
  <si>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</si>
  <si>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</si>
  <si>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</si>
  <si>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</si>
  <si>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</si>
  <si>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</si>
  <si>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</si>
  <si>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</si>
  <si>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</si>
  <si>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</si>
  <si>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</si>
  <si>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</si>
  <si>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</si>
  <si>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</si>
  <si>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</si>
  <si>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</si>
  <si>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</si>
  <si>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</si>
  <si>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</si>
  <si>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</si>
  <si>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</si>
  <si>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</si>
  <si>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</si>
  <si>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</si>
  <si>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</si>
  <si>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</si>
  <si>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</si>
  <si>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</si>
  <si>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</si>
  <si>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</si>
  <si>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</si>
  <si>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</si>
  <si>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</si>
  <si>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</si>
  <si>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</si>
  <si>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</si>
  <si>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</si>
  <si>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</si>
  <si>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</si>
  <si>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</si>
  <si>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</si>
  <si>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</si>
  <si>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</si>
  <si>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</si>
  <si>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</si>
  <si>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</si>
  <si>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</si>
  <si>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</si>
  <si>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</si>
  <si>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</si>
  <si>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</si>
  <si>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</si>
  <si>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</si>
  <si>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</si>
  <si>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</si>
  <si>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</si>
  <si>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</si>
  <si>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</si>
  <si>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</si>
  <si>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</si>
  <si>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</si>
  <si>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</si>
  <si>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</si>
  <si>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</si>
  <si>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</si>
  <si>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</si>
  <si>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</si>
  <si>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</si>
  <si>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</si>
  <si>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</si>
  <si>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</si>
  <si>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</si>
  <si>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</si>
  <si>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</si>
  <si>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</si>
  <si>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</si>
  <si>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</si>
  <si>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</si>
  <si>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</si>
  <si>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</si>
  <si>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</si>
  <si>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</si>
  <si>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</si>
  <si>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</si>
  <si>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</si>
  <si>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</si>
  <si>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</si>
  <si>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</si>
  <si>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</si>
  <si>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</si>
  <si>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</si>
  <si>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</si>
  <si>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</si>
  <si>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</si>
  <si>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</si>
  <si>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</si>
  <si>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</si>
  <si>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</si>
  <si>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</si>
  <si>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</si>
  <si>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</si>
  <si>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</si>
  <si>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</si>
  <si>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</si>
  <si>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</si>
  <si>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</si>
  <si>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</si>
  <si>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</si>
  <si>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</si>
  <si>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</si>
  <si>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</si>
  <si>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</si>
  <si>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</si>
  <si>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</si>
  <si>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</si>
  <si>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</si>
  <si>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</si>
  <si>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</si>
  <si>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</si>
  <si>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</si>
  <si>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</si>
  <si>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</si>
  <si>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</si>
  <si>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</si>
  <si>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</si>
  <si>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</si>
  <si>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</si>
  <si>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</si>
  <si>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</si>
  <si>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</si>
  <si>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</si>
  <si>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</si>
  <si>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</si>
  <si>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</si>
  <si>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</si>
  <si>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</si>
  <si>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</si>
  <si>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</si>
  <si>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</si>
  <si>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</si>
  <si>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</si>
  <si>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</si>
  <si>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</si>
  <si>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</si>
  <si>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</si>
  <si>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</si>
  <si>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</si>
  <si>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</si>
  <si>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</si>
  <si>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</si>
  <si>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</si>
  <si>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</si>
  <si>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</si>
  <si>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</si>
  <si>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</si>
  <si>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</si>
  <si>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</si>
  <si>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</si>
  <si>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</si>
  <si>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</si>
  <si>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</si>
  <si>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</si>
  <si>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</si>
  <si>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</si>
  <si>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</si>
  <si>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</si>
  <si>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</si>
  <si>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</si>
  <si>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</si>
  <si>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</si>
  <si>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</si>
  <si>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</si>
  <si>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</si>
  <si>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</si>
  <si>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</si>
  <si>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</si>
  <si>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</si>
  <si>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</si>
  <si>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</si>
  <si>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</si>
  <si>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</si>
  <si>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</si>
  <si>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</si>
  <si>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</si>
  <si>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</si>
  <si>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</si>
  <si>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</si>
  <si>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</si>
  <si>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</si>
  <si>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</si>
  <si>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</si>
  <si>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</si>
  <si>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</si>
  <si>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</si>
  <si>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</si>
  <si>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</si>
  <si>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</si>
  <si>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</si>
  <si>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</si>
  <si>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</si>
  <si>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</si>
  <si>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</si>
  <si>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</si>
  <si>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</si>
  <si>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</si>
  <si>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</si>
  <si>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</si>
  <si>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</si>
  <si>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</si>
  <si>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</si>
  <si>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</si>
  <si>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</si>
  <si>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</si>
  <si>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</si>
  <si>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</si>
  <si>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</si>
  <si>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</si>
  <si>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</si>
  <si>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</si>
  <si>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</si>
  <si>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</si>
  <si>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</si>
  <si>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</si>
  <si>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</si>
  <si>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</si>
  <si>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</si>
  <si>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</si>
  <si>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</si>
  <si>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</si>
  <si>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</si>
  <si>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</si>
  <si>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</si>
  <si>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</si>
  <si>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</si>
  <si>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</si>
  <si>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</si>
  <si>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</si>
  <si>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</si>
  <si>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</si>
  <si>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</si>
  <si>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</si>
  <si>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</si>
  <si>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</si>
  <si>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</si>
  <si>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</si>
  <si>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</si>
  <si>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</si>
  <si>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</si>
  <si>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</si>
  <si>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</si>
  <si>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</si>
  <si>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</si>
  <si>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</si>
  <si>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</si>
  <si>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</si>
  <si>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</si>
  <si>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</si>
  <si>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</si>
  <si>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</si>
  <si>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</si>
  <si>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</si>
  <si>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</si>
  <si>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</si>
  <si>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</si>
  <si>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</si>
  <si>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</si>
  <si>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</si>
  <si>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</si>
  <si>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</si>
  <si>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</si>
  <si>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</si>
  <si>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</si>
  <si>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</si>
  <si>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</si>
  <si>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</si>
  <si>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</si>
  <si>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</si>
  <si>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</si>
  <si>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</si>
  <si>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</si>
  <si>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</si>
  <si>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</si>
  <si>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</si>
  <si>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</si>
  <si>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</si>
  <si>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</si>
  <si>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</si>
  <si>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</si>
  <si>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</si>
  <si>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</si>
  <si>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</si>
  <si>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</si>
  <si>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</si>
  <si>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</si>
  <si>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</si>
  <si>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</si>
  <si>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</si>
  <si>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</si>
  <si>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</si>
  <si>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</si>
  <si>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</si>
  <si>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</si>
  <si>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</si>
  <si>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</si>
  <si>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</si>
  <si>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</si>
  <si>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</si>
  <si>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</si>
  <si>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</si>
  <si>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</si>
  <si>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</si>
  <si>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</si>
  <si>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</si>
  <si>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</si>
  <si>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</si>
  <si>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</si>
  <si>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</si>
  <si>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</si>
  <si>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</si>
  <si>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</si>
  <si>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</si>
  <si>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TEREZA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</si>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</sst>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31.61</v>
      </c>
      <c r="D2" s="7">
        <f>'PR-RAS'!E6</f>
        <v>616315.99000000011</v>
      </c>
      <c r="E2" s="7">
        <v>0</v>
      </c>
      <c r="F2" s="7">
        <v>0</v>
      </c>
      <c r="G2" s="8">
        <f t="shared" ref="G2:G274" si="0">(B2/1000)*(C2*1+D2*2)</f>
        <v>1232.6635900000003</v>
      </c>
      <c r="H2" s="8">
        <f t="shared" ref="H2:H274" si="1">ABS(C2-ROUND(C2,0))+ABS(D2-ROUND(D2,0))</f>
        <v>0.39999999989289847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509492.80000000005</v>
      </c>
      <c r="E45" s="2">
        <v>0</v>
      </c>
      <c r="F45" s="2">
        <v>0</v>
      </c>
      <c r="G45" s="3">
        <f t="shared" si="0"/>
        <v>44835.366399999999</v>
      </c>
      <c r="H45" s="3">
        <f t="shared" si="1"/>
        <v>0.19999999995343387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147289.26999999999</v>
      </c>
      <c r="E54" s="2">
        <v>0</v>
      </c>
      <c r="F54" s="2">
        <v>0</v>
      </c>
      <c r="G54" s="3">
        <f t="shared" si="0"/>
        <v>15612.662619999999</v>
      </c>
      <c r="H54" s="3">
        <f t="shared" si="1"/>
        <v>0.26999999998952262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147289.26999999999</v>
      </c>
      <c r="E56" s="2">
        <v>0</v>
      </c>
      <c r="F56" s="2">
        <v>0</v>
      </c>
      <c r="G56" s="3">
        <f t="shared" si="0"/>
        <v>16201.819699999998</v>
      </c>
      <c r="H56" s="3">
        <f t="shared" si="1"/>
        <v>0.26999999998952262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362203.53</v>
      </c>
      <c r="E64" s="2">
        <v>0</v>
      </c>
      <c r="F64" s="2">
        <v>0</v>
      </c>
      <c r="G64" s="3">
        <f t="shared" si="0"/>
        <v>45637.644780000002</v>
      </c>
      <c r="H64" s="3">
        <f t="shared" si="1"/>
        <v>0.46999999997206032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362203.53</v>
      </c>
      <c r="E66" s="2">
        <v>0</v>
      </c>
      <c r="F66" s="2">
        <v>0</v>
      </c>
      <c r="G66" s="3">
        <f t="shared" si="0"/>
        <v>47086.458900000005</v>
      </c>
      <c r="H66" s="3">
        <f t="shared" si="1"/>
        <v>0.46999999997206032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31.61</v>
      </c>
      <c r="D78" s="2">
        <f>'PR-RAS'!E82</f>
        <v>2.46</v>
      </c>
      <c r="E78" s="2">
        <v>0</v>
      </c>
      <c r="F78" s="2">
        <v>0</v>
      </c>
      <c r="G78" s="3">
        <f t="shared" si="0"/>
        <v>2.8128100000000003</v>
      </c>
      <c r="H78" s="3">
        <f t="shared" si="1"/>
        <v>0.85000000000000053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31.61</v>
      </c>
      <c r="D79" s="2">
        <f>'PR-RAS'!E83</f>
        <v>2.46</v>
      </c>
      <c r="E79" s="2">
        <v>0</v>
      </c>
      <c r="F79" s="2">
        <v>0</v>
      </c>
      <c r="G79" s="3">
        <f t="shared" si="0"/>
        <v>2.8493400000000002</v>
      </c>
      <c r="H79" s="3">
        <f t="shared" si="1"/>
        <v>0.85000000000000053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31.61</v>
      </c>
      <c r="D81" s="2">
        <f>'PR-RAS'!E85</f>
        <v>2.46</v>
      </c>
      <c r="E81" s="2">
        <v>0</v>
      </c>
      <c r="F81" s="2">
        <v>0</v>
      </c>
      <c r="G81" s="3">
        <f t="shared" si="0"/>
        <v>2.9224000000000001</v>
      </c>
      <c r="H81" s="3">
        <f t="shared" si="1"/>
        <v>0.85000000000000053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19221.95</v>
      </c>
      <c r="E102" s="2">
        <v>0</v>
      </c>
      <c r="F102" s="2">
        <v>0</v>
      </c>
      <c r="G102" s="3">
        <f t="shared" si="0"/>
        <v>3882.8339000000005</v>
      </c>
      <c r="H102" s="3">
        <f t="shared" si="1"/>
        <v>4.9999999999272404E-2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19221.95</v>
      </c>
      <c r="E108" s="2">
        <v>0</v>
      </c>
      <c r="F108" s="2">
        <v>0</v>
      </c>
      <c r="G108" s="3">
        <f t="shared" si="0"/>
        <v>4113.4973</v>
      </c>
      <c r="H108" s="3">
        <f t="shared" si="1"/>
        <v>4.9999999999272404E-2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19221.95</v>
      </c>
      <c r="E113" s="2">
        <v>0</v>
      </c>
      <c r="F113" s="2">
        <v>0</v>
      </c>
      <c r="G113" s="3">
        <f t="shared" si="0"/>
        <v>4305.7168000000001</v>
      </c>
      <c r="H113" s="3">
        <f t="shared" si="1"/>
        <v>4.9999999999272404E-2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87598.78</v>
      </c>
      <c r="E130" s="2">
        <v>0</v>
      </c>
      <c r="F130" s="2">
        <v>0</v>
      </c>
      <c r="G130" s="3">
        <f t="shared" si="0"/>
        <v>22600.485240000002</v>
      </c>
      <c r="H130" s="3">
        <f t="shared" si="1"/>
        <v>0.22000000000116415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87598.78</v>
      </c>
      <c r="E131" s="2">
        <v>0</v>
      </c>
      <c r="F131" s="2">
        <v>0</v>
      </c>
      <c r="G131" s="3">
        <f t="shared" si="0"/>
        <v>22775.682799999999</v>
      </c>
      <c r="H131" s="3">
        <f t="shared" si="1"/>
        <v>0.22000000000116415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68366.03</v>
      </c>
      <c r="E132" s="2">
        <v>0</v>
      </c>
      <c r="F132" s="2">
        <v>0</v>
      </c>
      <c r="G132" s="3">
        <f t="shared" si="0"/>
        <v>17911.899860000001</v>
      </c>
      <c r="H132" s="3">
        <f t="shared" si="1"/>
        <v>2.9999999998835847E-2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519.99</v>
      </c>
      <c r="E133" s="2">
        <v>0</v>
      </c>
      <c r="F133" s="2">
        <v>0</v>
      </c>
      <c r="G133" s="3">
        <f t="shared" si="0"/>
        <v>137.27736000000002</v>
      </c>
      <c r="H133" s="3">
        <f t="shared" si="1"/>
        <v>9.9999999999909051E-3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18712.759999999998</v>
      </c>
      <c r="E134" s="2">
        <v>0</v>
      </c>
      <c r="F134" s="2">
        <v>0</v>
      </c>
      <c r="G134" s="3">
        <f t="shared" si="0"/>
        <v>4977.5941599999996</v>
      </c>
      <c r="H134" s="3">
        <f t="shared" si="1"/>
        <v>0.24000000000160071</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72942.62</v>
      </c>
      <c r="D148" s="2">
        <f>'PR-RAS'!E152</f>
        <v>70651.69</v>
      </c>
      <c r="E148" s="2">
        <v>0</v>
      </c>
      <c r="F148" s="2">
        <v>0</v>
      </c>
      <c r="G148" s="3">
        <f t="shared" si="0"/>
        <v>31494.161999999997</v>
      </c>
      <c r="H148" s="3">
        <f t="shared" si="1"/>
        <v>0.69000000000232831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0</v>
      </c>
      <c r="D149" s="2">
        <f>'PR-RAS'!E153</f>
        <v>0</v>
      </c>
      <c r="E149" s="2">
        <v>0</v>
      </c>
      <c r="F149" s="2">
        <v>0</v>
      </c>
      <c r="G149" s="3">
        <f t="shared" si="0"/>
        <v>0</v>
      </c>
      <c r="H149" s="3">
        <f t="shared" si="1"/>
        <v>0</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0</v>
      </c>
      <c r="D150" s="2">
        <f>'PR-RAS'!E154</f>
        <v>0</v>
      </c>
      <c r="E150" s="2">
        <v>0</v>
      </c>
      <c r="F150" s="2">
        <v>0</v>
      </c>
      <c r="G150" s="3">
        <f t="shared" si="0"/>
        <v>0</v>
      </c>
      <c r="H150" s="3">
        <f t="shared" si="1"/>
        <v>0</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0</v>
      </c>
      <c r="E151" s="2">
        <v>0</v>
      </c>
      <c r="F151" s="2">
        <v>0</v>
      </c>
      <c r="G151" s="3">
        <f t="shared" si="0"/>
        <v>0</v>
      </c>
      <c r="H151" s="3">
        <f t="shared" si="1"/>
        <v>0</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0</v>
      </c>
      <c r="E155" s="2">
        <v>0</v>
      </c>
      <c r="F155" s="2">
        <v>0</v>
      </c>
      <c r="G155" s="3">
        <f t="shared" si="0"/>
        <v>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0</v>
      </c>
      <c r="E156" s="2">
        <v>0</v>
      </c>
      <c r="F156" s="2">
        <v>0</v>
      </c>
      <c r="G156" s="3">
        <f t="shared" si="0"/>
        <v>0</v>
      </c>
      <c r="H156" s="3">
        <f t="shared" si="1"/>
        <v>0</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0</v>
      </c>
      <c r="E158" s="2">
        <v>0</v>
      </c>
      <c r="F158" s="2">
        <v>0</v>
      </c>
      <c r="G158" s="3">
        <f t="shared" si="0"/>
        <v>0</v>
      </c>
      <c r="H158" s="3">
        <f t="shared" si="1"/>
        <v>0</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42980.26</v>
      </c>
      <c r="D160" s="2">
        <f>'PR-RAS'!E164</f>
        <v>44369.39</v>
      </c>
      <c r="E160" s="2">
        <v>0</v>
      </c>
      <c r="F160" s="2">
        <v>0</v>
      </c>
      <c r="G160" s="3">
        <f t="shared" si="0"/>
        <v>20943.327360000003</v>
      </c>
      <c r="H160" s="3">
        <f t="shared" si="1"/>
        <v>0.65000000000145519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1315.1</v>
      </c>
      <c r="D161" s="2">
        <f>'PR-RAS'!E165</f>
        <v>533.5</v>
      </c>
      <c r="E161" s="2">
        <v>0</v>
      </c>
      <c r="F161" s="2">
        <v>0</v>
      </c>
      <c r="G161" s="3">
        <f t="shared" si="0"/>
        <v>381.13599999999997</v>
      </c>
      <c r="H161" s="3">
        <f t="shared" si="1"/>
        <v>0.59999999999990905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752.6</v>
      </c>
      <c r="D162" s="2">
        <f>'PR-RAS'!E166</f>
        <v>533.5</v>
      </c>
      <c r="E162" s="2">
        <v>0</v>
      </c>
      <c r="F162" s="2">
        <v>0</v>
      </c>
      <c r="G162" s="3">
        <f t="shared" si="0"/>
        <v>292.9556</v>
      </c>
      <c r="H162" s="3">
        <f t="shared" si="1"/>
        <v>0.89999999999997726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562.5</v>
      </c>
      <c r="D164" s="2">
        <f>'PR-RAS'!E168</f>
        <v>0</v>
      </c>
      <c r="E164" s="2">
        <v>0</v>
      </c>
      <c r="F164" s="2">
        <v>0</v>
      </c>
      <c r="G164" s="3">
        <f t="shared" si="0"/>
        <v>91.6875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9728.7400000000016</v>
      </c>
      <c r="D166" s="2">
        <f>'PR-RAS'!E170</f>
        <v>6970.41</v>
      </c>
      <c r="E166" s="2">
        <v>0</v>
      </c>
      <c r="F166" s="2">
        <v>0</v>
      </c>
      <c r="G166" s="3">
        <f t="shared" si="0"/>
        <v>3905.4774000000002</v>
      </c>
      <c r="H166" s="3">
        <f t="shared" si="1"/>
        <v>0.66999999999825377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1675.49</v>
      </c>
      <c r="D167" s="2">
        <f>'PR-RAS'!E171</f>
        <v>987.43</v>
      </c>
      <c r="E167" s="2">
        <v>0</v>
      </c>
      <c r="F167" s="2">
        <v>0</v>
      </c>
      <c r="G167" s="3">
        <f t="shared" si="0"/>
        <v>605.95810000000006</v>
      </c>
      <c r="H167" s="3">
        <f t="shared" si="1"/>
        <v>0.91999999999995907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2066.11</v>
      </c>
      <c r="D169" s="2">
        <f>'PR-RAS'!E173</f>
        <v>5982.98</v>
      </c>
      <c r="E169" s="2">
        <v>0</v>
      </c>
      <c r="F169" s="2">
        <v>0</v>
      </c>
      <c r="G169" s="3">
        <f t="shared" si="0"/>
        <v>2357.3877600000001</v>
      </c>
      <c r="H169" s="3">
        <f t="shared" si="1"/>
        <v>0.13000000000056389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939.01</v>
      </c>
      <c r="D170" s="2">
        <f>'PR-RAS'!E174</f>
        <v>0</v>
      </c>
      <c r="E170" s="2">
        <v>0</v>
      </c>
      <c r="F170" s="2">
        <v>0</v>
      </c>
      <c r="G170" s="3">
        <f t="shared" si="0"/>
        <v>158.69269</v>
      </c>
      <c r="H170" s="3">
        <f t="shared" si="1"/>
        <v>9.9999999999909051E-3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5048.13</v>
      </c>
      <c r="D171" s="2">
        <f>'PR-RAS'!E175</f>
        <v>0</v>
      </c>
      <c r="E171" s="2">
        <v>0</v>
      </c>
      <c r="F171" s="2">
        <v>0</v>
      </c>
      <c r="G171" s="3">
        <f t="shared" si="0"/>
        <v>858.1821000000001</v>
      </c>
      <c r="H171" s="3">
        <f t="shared" si="1"/>
        <v>0.13000000000010914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29821.45</v>
      </c>
      <c r="D174" s="2">
        <f>'PR-RAS'!E178</f>
        <v>32650.14</v>
      </c>
      <c r="E174" s="2">
        <v>0</v>
      </c>
      <c r="F174" s="2">
        <v>0</v>
      </c>
      <c r="G174" s="3">
        <f t="shared" si="0"/>
        <v>16456.059289999997</v>
      </c>
      <c r="H174" s="3">
        <f t="shared" si="1"/>
        <v>0.59000000000014552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173.76</v>
      </c>
      <c r="D175" s="2">
        <f>'PR-RAS'!E179</f>
        <v>202.22</v>
      </c>
      <c r="E175" s="2">
        <v>0</v>
      </c>
      <c r="F175" s="2">
        <v>0</v>
      </c>
      <c r="G175" s="3">
        <f t="shared" si="0"/>
        <v>100.60680000000001</v>
      </c>
      <c r="H175" s="3">
        <f t="shared" si="1"/>
        <v>0.46000000000000796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7101.79</v>
      </c>
      <c r="D176" s="2">
        <f>'PR-RAS'!E180</f>
        <v>2202.2800000000002</v>
      </c>
      <c r="E176" s="2">
        <v>0</v>
      </c>
      <c r="F176" s="2">
        <v>0</v>
      </c>
      <c r="G176" s="3">
        <f t="shared" si="0"/>
        <v>2013.6112499999999</v>
      </c>
      <c r="H176" s="3">
        <f t="shared" si="1"/>
        <v>0.49000000000023647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2035.13</v>
      </c>
      <c r="D178" s="2">
        <f>'PR-RAS'!E182</f>
        <v>6123.94</v>
      </c>
      <c r="E178" s="2">
        <v>0</v>
      </c>
      <c r="F178" s="2">
        <v>0</v>
      </c>
      <c r="G178" s="3">
        <f t="shared" si="0"/>
        <v>2528.0927699999997</v>
      </c>
      <c r="H178" s="3">
        <f t="shared" si="1"/>
        <v>0.19000000000050932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232.26</v>
      </c>
      <c r="D179" s="2">
        <f>'PR-RAS'!E183</f>
        <v>232.26</v>
      </c>
      <c r="E179" s="2">
        <v>0</v>
      </c>
      <c r="F179" s="2">
        <v>0</v>
      </c>
      <c r="G179" s="3">
        <f t="shared" si="0"/>
        <v>124.02683999999999</v>
      </c>
      <c r="H179" s="3">
        <f t="shared" si="1"/>
        <v>0.51999999999998181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15639.44</v>
      </c>
      <c r="D181" s="2">
        <f>'PR-RAS'!E185</f>
        <v>19392.23</v>
      </c>
      <c r="E181" s="2">
        <v>0</v>
      </c>
      <c r="F181" s="2">
        <v>0</v>
      </c>
      <c r="G181" s="3">
        <f t="shared" si="0"/>
        <v>9796.3019999999997</v>
      </c>
      <c r="H181" s="3">
        <f t="shared" si="1"/>
        <v>0.67000000000007276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4639.07</v>
      </c>
      <c r="D183" s="2">
        <f>'PR-RAS'!E187</f>
        <v>4497.21</v>
      </c>
      <c r="E183" s="2">
        <v>0</v>
      </c>
      <c r="F183" s="2">
        <v>0</v>
      </c>
      <c r="G183" s="3">
        <f t="shared" si="0"/>
        <v>2481.2951800000001</v>
      </c>
      <c r="H183" s="3">
        <f t="shared" si="1"/>
        <v>0.27999999999974534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2114.9700000000003</v>
      </c>
      <c r="D190" s="2">
        <f>'PR-RAS'!E194</f>
        <v>4215.34</v>
      </c>
      <c r="E190" s="2">
        <v>0</v>
      </c>
      <c r="F190" s="2">
        <v>0</v>
      </c>
      <c r="G190" s="3">
        <f t="shared" si="0"/>
        <v>1993.1278500000003</v>
      </c>
      <c r="H190" s="3">
        <f t="shared" si="1"/>
        <v>0.36999999999989086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3762.54</v>
      </c>
      <c r="E191" s="2">
        <v>0</v>
      </c>
      <c r="F191" s="2">
        <v>0</v>
      </c>
      <c r="G191" s="3">
        <f t="shared" si="0"/>
        <v>1429.7652</v>
      </c>
      <c r="H191" s="3">
        <f t="shared" si="1"/>
        <v>0.46000000000003638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257.97000000000003</v>
      </c>
      <c r="D192" s="2">
        <f>'PR-RAS'!E196</f>
        <v>452.8</v>
      </c>
      <c r="E192" s="2">
        <v>0</v>
      </c>
      <c r="F192" s="2">
        <v>0</v>
      </c>
      <c r="G192" s="3">
        <f t="shared" si="0"/>
        <v>222.24187000000003</v>
      </c>
      <c r="H192" s="3">
        <f t="shared" si="1"/>
        <v>0.22999999999996135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1857</v>
      </c>
      <c r="D193" s="2">
        <f>'PR-RAS'!E197</f>
        <v>0</v>
      </c>
      <c r="E193" s="2">
        <v>0</v>
      </c>
      <c r="F193" s="2">
        <v>0</v>
      </c>
      <c r="G193" s="3">
        <f t="shared" si="0"/>
        <v>356.54399999999998</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29962.36</v>
      </c>
      <c r="D198" s="2">
        <f>'PR-RAS'!E202</f>
        <v>26282.3</v>
      </c>
      <c r="E198" s="2">
        <v>0</v>
      </c>
      <c r="F198" s="2">
        <v>0</v>
      </c>
      <c r="G198" s="3">
        <f t="shared" si="0"/>
        <v>16257.811119999998</v>
      </c>
      <c r="H198" s="3">
        <f t="shared" si="1"/>
        <v>0.65999999999985448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29784.57</v>
      </c>
      <c r="D204" s="2">
        <f>'PR-RAS'!E208</f>
        <v>26150.34</v>
      </c>
      <c r="E204" s="2">
        <v>0</v>
      </c>
      <c r="F204" s="2">
        <v>0</v>
      </c>
      <c r="G204" s="3">
        <f t="shared" si="0"/>
        <v>16663.30575</v>
      </c>
      <c r="H204" s="3">
        <f t="shared" si="1"/>
        <v>0.77000000000043656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14479.52</v>
      </c>
      <c r="E206" s="2">
        <v>0</v>
      </c>
      <c r="F206" s="2">
        <v>0</v>
      </c>
      <c r="G206" s="3">
        <f t="shared" si="0"/>
        <v>5936.6031999999996</v>
      </c>
      <c r="H206" s="3">
        <f t="shared" si="1"/>
        <v>0.47999999999956344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10438.549999999999</v>
      </c>
      <c r="D207" s="2">
        <f>'PR-RAS'!E211</f>
        <v>11670.82</v>
      </c>
      <c r="E207" s="2">
        <v>0</v>
      </c>
      <c r="F207" s="2">
        <v>0</v>
      </c>
      <c r="G207" s="3">
        <f t="shared" si="0"/>
        <v>6958.7191400000002</v>
      </c>
      <c r="H207" s="3">
        <f t="shared" si="1"/>
        <v>0.63000000000101863</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19346.02</v>
      </c>
      <c r="D208" s="2">
        <f>'PR-RAS'!E212</f>
        <v>0</v>
      </c>
      <c r="E208" s="2">
        <v>0</v>
      </c>
      <c r="F208" s="2">
        <v>0</v>
      </c>
      <c r="G208" s="3">
        <f t="shared" si="0"/>
        <v>4004.6261399999999</v>
      </c>
      <c r="H208" s="3">
        <f t="shared" si="1"/>
        <v>2.0000000000436557E-2</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177.79000000000002</v>
      </c>
      <c r="D212" s="2">
        <f>'PR-RAS'!E216</f>
        <v>131.96</v>
      </c>
      <c r="E212" s="2">
        <v>0</v>
      </c>
      <c r="F212" s="2">
        <v>0</v>
      </c>
      <c r="G212" s="3">
        <f t="shared" si="0"/>
        <v>93.200810000000004</v>
      </c>
      <c r="H212" s="3">
        <f t="shared" si="1"/>
        <v>0.24999999999997158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166.55</v>
      </c>
      <c r="D213" s="2">
        <f>'PR-RAS'!E217</f>
        <v>131.96</v>
      </c>
      <c r="E213" s="2">
        <v>0</v>
      </c>
      <c r="F213" s="2">
        <v>0</v>
      </c>
      <c r="G213" s="3">
        <f t="shared" si="0"/>
        <v>91.259640000000005</v>
      </c>
      <c r="H213" s="3">
        <f t="shared" si="1"/>
        <v>0.48999999999998067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2.94</v>
      </c>
      <c r="D215" s="2">
        <f>'PR-RAS'!E219</f>
        <v>0</v>
      </c>
      <c r="E215" s="2">
        <v>0</v>
      </c>
      <c r="F215" s="2">
        <v>0</v>
      </c>
      <c r="G215" s="3">
        <f t="shared" si="0"/>
        <v>0.62915999999999994</v>
      </c>
      <c r="H215" s="3">
        <f t="shared" si="1"/>
        <v>6.0000000000000053E-2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8.3000000000000007</v>
      </c>
      <c r="D216" s="2">
        <f>'PR-RAS'!E220</f>
        <v>0</v>
      </c>
      <c r="E216" s="2">
        <v>0</v>
      </c>
      <c r="F216" s="2">
        <v>0</v>
      </c>
      <c r="G216" s="3">
        <f t="shared" si="0"/>
        <v>1.7845000000000002</v>
      </c>
      <c r="H216" s="3">
        <f t="shared" si="1"/>
        <v>0.30000000000000071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72942.62</v>
      </c>
      <c r="D295" s="2">
        <f>'PR-RAS'!E299</f>
        <v>70651.69</v>
      </c>
      <c r="E295" s="2">
        <v>0</v>
      </c>
      <c r="F295" s="2">
        <v>0</v>
      </c>
      <c r="G295" s="3">
        <f t="shared" si="12"/>
        <v>62988.323999999993</v>
      </c>
      <c r="H295" s="3">
        <f t="shared" si="13"/>
        <v>0.69000000000232831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545664.30000000005</v>
      </c>
      <c r="E296" s="2">
        <v>0</v>
      </c>
      <c r="F296" s="2">
        <v>0</v>
      </c>
      <c r="G296" s="3">
        <f t="shared" si="12"/>
        <v>321941.93700000003</v>
      </c>
      <c r="H296" s="3">
        <f t="shared" si="13"/>
        <v>0.30000000004656613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72911.009999999995</v>
      </c>
      <c r="D297" s="2">
        <f>'PR-RAS'!E301</f>
        <v>0</v>
      </c>
      <c r="E297" s="2">
        <v>0</v>
      </c>
      <c r="F297" s="2">
        <v>0</v>
      </c>
      <c r="G297" s="3">
        <f t="shared" si="12"/>
        <v>21581.658959999997</v>
      </c>
      <c r="H297" s="3">
        <f t="shared" si="13"/>
        <v>9.9999999947613105E-3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1273273.6599999999</v>
      </c>
      <c r="D298" s="2">
        <f>'PR-RAS'!E302</f>
        <v>0</v>
      </c>
      <c r="E298" s="2">
        <v>0</v>
      </c>
      <c r="F298" s="2">
        <v>0</v>
      </c>
      <c r="G298" s="3">
        <f t="shared" si="12"/>
        <v>378162.27701999998</v>
      </c>
      <c r="H298" s="3">
        <f t="shared" si="13"/>
        <v>0.34000000008381903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226385.32</v>
      </c>
      <c r="D355" s="2">
        <f>'PR-RAS'!E360</f>
        <v>230090.55</v>
      </c>
      <c r="E355" s="2">
        <v>0</v>
      </c>
      <c r="F355" s="2">
        <v>0</v>
      </c>
      <c r="G355" s="3">
        <f t="shared" si="12"/>
        <v>243044.51267999996</v>
      </c>
      <c r="H355" s="3">
        <f t="shared" si="13"/>
        <v>0.77000000001862645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226385.32</v>
      </c>
      <c r="D368" s="2">
        <f>'PR-RAS'!E373</f>
        <v>230090.55</v>
      </c>
      <c r="E368" s="2">
        <v>0</v>
      </c>
      <c r="F368" s="2">
        <v>0</v>
      </c>
      <c r="G368" s="3">
        <f t="shared" si="12"/>
        <v>251969.87613999998</v>
      </c>
      <c r="H368" s="3">
        <f t="shared" si="13"/>
        <v>0.77000000001862645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226385.32</v>
      </c>
      <c r="D369" s="2">
        <f>'PR-RAS'!E374</f>
        <v>229570.56</v>
      </c>
      <c r="E369" s="2">
        <v>0</v>
      </c>
      <c r="F369" s="2">
        <v>0</v>
      </c>
      <c r="G369" s="3">
        <f t="shared" si="12"/>
        <v>252273.72991999998</v>
      </c>
      <c r="H369" s="3">
        <f t="shared" si="13"/>
        <v>0.76000000000931323</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226385.32</v>
      </c>
      <c r="D371" s="2">
        <f>'PR-RAS'!E376</f>
        <v>229570.56</v>
      </c>
      <c r="E371" s="2">
        <v>0</v>
      </c>
      <c r="F371" s="2">
        <v>0</v>
      </c>
      <c r="G371" s="3">
        <f t="shared" si="12"/>
        <v>253644.78279999999</v>
      </c>
      <c r="H371" s="3">
        <f t="shared" si="13"/>
        <v>0.76000000000931323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519.99</v>
      </c>
      <c r="E374" s="2">
        <v>0</v>
      </c>
      <c r="F374" s="2">
        <v>0</v>
      </c>
      <c r="G374" s="3">
        <f t="shared" si="12"/>
        <v>387.91253999999998</v>
      </c>
      <c r="H374" s="3">
        <f t="shared" si="13"/>
        <v>9.9999999999909051E-3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519.99</v>
      </c>
      <c r="E375" s="2">
        <v>0</v>
      </c>
      <c r="F375" s="2">
        <v>0</v>
      </c>
      <c r="G375" s="3">
        <f t="shared" si="12"/>
        <v>388.95251999999999</v>
      </c>
      <c r="H375" s="3">
        <f t="shared" si="13"/>
        <v>9.9999999999909051E-3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226385.32</v>
      </c>
      <c r="D413" s="2">
        <f>'PR-RAS'!E418</f>
        <v>230090.55</v>
      </c>
      <c r="E413" s="2">
        <v>0</v>
      </c>
      <c r="F413" s="2">
        <v>0</v>
      </c>
      <c r="G413" s="3">
        <f t="shared" si="12"/>
        <v>282865.36503999995</v>
      </c>
      <c r="H413" s="3">
        <f t="shared" si="13"/>
        <v>0.77000000001862645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2957921.48</v>
      </c>
      <c r="D415" s="2">
        <f>'PR-RAS'!E420</f>
        <v>151376.41</v>
      </c>
      <c r="E415" s="2">
        <v>0</v>
      </c>
      <c r="F415" s="2">
        <v>0</v>
      </c>
      <c r="G415" s="3">
        <f t="shared" si="12"/>
        <v>1349919.1601999998</v>
      </c>
      <c r="H415" s="3">
        <f t="shared" si="13"/>
        <v>0.88999999998486601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31.61</v>
      </c>
      <c r="D417" s="2">
        <f>'PR-RAS'!E422</f>
        <v>616315.99000000011</v>
      </c>
      <c r="E417" s="2">
        <v>0</v>
      </c>
      <c r="F417" s="2">
        <v>0</v>
      </c>
      <c r="G417" s="3">
        <f t="shared" si="12"/>
        <v>512788.05344000011</v>
      </c>
      <c r="H417" s="3">
        <f t="shared" si="13"/>
        <v>0.39999999989289847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299327.94</v>
      </c>
      <c r="D418" s="2">
        <f>'PR-RAS'!E423</f>
        <v>300742.24</v>
      </c>
      <c r="E418" s="2">
        <v>0</v>
      </c>
      <c r="F418" s="2">
        <v>0</v>
      </c>
      <c r="G418" s="3">
        <f t="shared" si="12"/>
        <v>375638.77913999994</v>
      </c>
      <c r="H418" s="3">
        <f t="shared" si="13"/>
        <v>0.29999999998835847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315573.75000000012</v>
      </c>
      <c r="E419" s="2">
        <v>0</v>
      </c>
      <c r="F419" s="2">
        <v>0</v>
      </c>
      <c r="G419" s="3">
        <f t="shared" si="12"/>
        <v>263819.65500000009</v>
      </c>
      <c r="H419" s="3">
        <f t="shared" si="13"/>
        <v>0.24999999988358468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299296.33</v>
      </c>
      <c r="D420" s="2">
        <f>'PR-RAS'!E425</f>
        <v>0</v>
      </c>
      <c r="E420" s="2">
        <v>0</v>
      </c>
      <c r="F420" s="2">
        <v>0</v>
      </c>
      <c r="G420" s="3">
        <f t="shared" si="12"/>
        <v>125405.16227</v>
      </c>
      <c r="H420" s="3">
        <f t="shared" si="13"/>
        <v>0.33000000001629815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1684647.82</v>
      </c>
      <c r="D422" s="2">
        <f>'PR-RAS'!E427</f>
        <v>151376.41</v>
      </c>
      <c r="E422" s="2">
        <v>0</v>
      </c>
      <c r="F422" s="2">
        <v>0</v>
      </c>
      <c r="G422" s="3">
        <f t="shared" si="12"/>
        <v>836695.66943999997</v>
      </c>
      <c r="H422" s="3">
        <f t="shared" si="13"/>
        <v>0.58999999993829988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18712.759999999998</v>
      </c>
      <c r="E529" s="2">
        <v>0</v>
      </c>
      <c r="F529" s="2">
        <v>0</v>
      </c>
      <c r="G529" s="3">
        <f t="shared" ref="G529:G836" si="14">(B529/1000)*(C529*1+D529*2)</f>
        <v>19760.674559999999</v>
      </c>
      <c r="H529" s="3">
        <f t="shared" ref="H529:H836" si="15">ABS(C529-ROUND(C529,0))+ABS(D529-ROUND(D529,0))</f>
        <v>0.24000000000160071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18712.759999999998</v>
      </c>
      <c r="E591" s="2">
        <v>0</v>
      </c>
      <c r="F591" s="2">
        <v>0</v>
      </c>
      <c r="G591" s="3">
        <f t="shared" si="14"/>
        <v>22081.056799999998</v>
      </c>
      <c r="H591" s="3">
        <f t="shared" si="15"/>
        <v>0.24000000000160071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18712.759999999998</v>
      </c>
      <c r="E603" s="2">
        <v>0</v>
      </c>
      <c r="F603" s="2">
        <v>0</v>
      </c>
      <c r="G603" s="3">
        <f t="shared" si="14"/>
        <v>22530.163039999996</v>
      </c>
      <c r="H603" s="3">
        <f t="shared" si="15"/>
        <v>0.24000000000160071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18712.759999999998</v>
      </c>
      <c r="E606" s="2">
        <v>0</v>
      </c>
      <c r="F606" s="2">
        <v>0</v>
      </c>
      <c r="G606" s="3">
        <f t="shared" si="14"/>
        <v>22642.439599999998</v>
      </c>
      <c r="H606" s="3">
        <f t="shared" si="15"/>
        <v>0.24000000000160071</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18712.759999999998</v>
      </c>
      <c r="E634" s="2">
        <v>0</v>
      </c>
      <c r="F634" s="2">
        <v>0</v>
      </c>
      <c r="G634" s="3">
        <f t="shared" si="14"/>
        <v>23690.354159999999</v>
      </c>
      <c r="H634" s="3">
        <f t="shared" si="15"/>
        <v>0.24000000000160071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2355370.2000000002</v>
      </c>
      <c r="D635" s="2">
        <f>'PR-RAS'!E641</f>
        <v>0</v>
      </c>
      <c r="E635" s="2">
        <v>0</v>
      </c>
      <c r="F635" s="2">
        <v>0</v>
      </c>
      <c r="G635" s="3">
        <f t="shared" si="14"/>
        <v>1493304.7068</v>
      </c>
      <c r="H635" s="3">
        <f t="shared" si="15"/>
        <v>0.20000000018626451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31.61</v>
      </c>
      <c r="D637" s="2">
        <f>'PR-RAS'!E643</f>
        <v>616315.99000000011</v>
      </c>
      <c r="E637" s="2">
        <v>0</v>
      </c>
      <c r="F637" s="2">
        <v>0</v>
      </c>
      <c r="G637" s="3">
        <f t="shared" si="14"/>
        <v>783974.04324000026</v>
      </c>
      <c r="H637" s="3">
        <f t="shared" si="15"/>
        <v>0.39999999989289847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299327.94</v>
      </c>
      <c r="D638" s="2">
        <f>'PR-RAS'!E644</f>
        <v>319455</v>
      </c>
      <c r="E638" s="2">
        <v>0</v>
      </c>
      <c r="F638" s="2">
        <v>0</v>
      </c>
      <c r="G638" s="3">
        <f t="shared" si="14"/>
        <v>597657.56777999992</v>
      </c>
      <c r="H638" s="3">
        <f t="shared" si="15"/>
        <v>5.9999999997671694E-2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296860.99000000011</v>
      </c>
      <c r="E639" s="2">
        <v>0</v>
      </c>
      <c r="F639" s="2">
        <v>0</v>
      </c>
      <c r="G639" s="3">
        <f t="shared" si="14"/>
        <v>378794.62324000016</v>
      </c>
      <c r="H639" s="3">
        <f t="shared" si="15"/>
        <v>9.9999998928979039E-3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299296.33</v>
      </c>
      <c r="D640" s="2">
        <f>'PR-RAS'!E646</f>
        <v>0</v>
      </c>
      <c r="E640" s="2">
        <v>0</v>
      </c>
      <c r="F640" s="2">
        <v>0</v>
      </c>
      <c r="G640" s="3">
        <f t="shared" si="14"/>
        <v>191250.35487000001</v>
      </c>
      <c r="H640" s="3">
        <f t="shared" si="15"/>
        <v>0.33000000001629815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670722.38000000012</v>
      </c>
      <c r="D641" s="2">
        <f>'PR-RAS'!E647</f>
        <v>0</v>
      </c>
      <c r="E641" s="2">
        <v>0</v>
      </c>
      <c r="F641" s="2">
        <v>0</v>
      </c>
      <c r="G641" s="3">
        <f t="shared" si="14"/>
        <v>429262.3232000001</v>
      </c>
      <c r="H641" s="3">
        <f t="shared" si="15"/>
        <v>0.38000000012107193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151376.41</v>
      </c>
      <c r="E642" s="2">
        <v>0</v>
      </c>
      <c r="F642" s="2">
        <v>0</v>
      </c>
      <c r="G642" s="3">
        <f t="shared" si="14"/>
        <v>194064.55762000001</v>
      </c>
      <c r="H642" s="3">
        <f t="shared" si="15"/>
        <v>0.41000000000349246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371426.0500000001</v>
      </c>
      <c r="D643" s="2">
        <f>'PR-RAS'!E649</f>
        <v>145484.5800000001</v>
      </c>
      <c r="E643" s="2">
        <v>0</v>
      </c>
      <c r="F643" s="2">
        <v>0</v>
      </c>
      <c r="G643" s="3">
        <f t="shared" si="14"/>
        <v>425257.72482000024</v>
      </c>
      <c r="H643" s="3">
        <f t="shared" si="15"/>
        <v>0.47000000000116415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727415.58</v>
      </c>
      <c r="D646" s="2">
        <f>'PR-RAS'!E653</f>
        <v>0</v>
      </c>
      <c r="E646" s="2">
        <v>0</v>
      </c>
      <c r="F646" s="2">
        <v>0</v>
      </c>
      <c r="G646" s="3">
        <f t="shared" si="14"/>
        <v>469183.0491</v>
      </c>
      <c r="H646" s="3">
        <f t="shared" si="15"/>
        <v>0.42000000004190952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241640.98</v>
      </c>
      <c r="D647" s="2">
        <f>'PR-RAS'!E654</f>
        <v>0</v>
      </c>
      <c r="E647" s="2">
        <v>0</v>
      </c>
      <c r="F647" s="2">
        <v>0</v>
      </c>
      <c r="G647" s="3">
        <f t="shared" si="14"/>
        <v>156100.07308</v>
      </c>
      <c r="H647" s="3">
        <f t="shared" si="15"/>
        <v>1.9999999989522621E-2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932535.07</v>
      </c>
      <c r="D648" s="2">
        <f>'PR-RAS'!E655</f>
        <v>0</v>
      </c>
      <c r="E648" s="2">
        <v>0</v>
      </c>
      <c r="F648" s="2">
        <v>0</v>
      </c>
      <c r="G648" s="3">
        <f t="shared" si="14"/>
        <v>603350.19028999994</v>
      </c>
      <c r="H648" s="3">
        <f t="shared" si="15"/>
        <v>6.9999999948777258E-2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36521.489999999991</v>
      </c>
      <c r="D649" s="2">
        <f>'PR-RAS'!E656</f>
        <v>0</v>
      </c>
      <c r="E649" s="2">
        <v>0</v>
      </c>
      <c r="F649" s="2">
        <v>0</v>
      </c>
      <c r="G649" s="3">
        <f t="shared" si="14"/>
        <v>23665.925519999993</v>
      </c>
      <c r="H649" s="3">
        <f t="shared" si="15"/>
        <v>0.48999999999068677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147289.26999999999</v>
      </c>
      <c r="E666" s="2">
        <v>0</v>
      </c>
      <c r="F666" s="2">
        <v>0</v>
      </c>
      <c r="G666" s="3">
        <f t="shared" si="14"/>
        <v>195894.7291</v>
      </c>
      <c r="H666" s="3">
        <f t="shared" si="15"/>
        <v>0.26999999998952262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362203.53</v>
      </c>
      <c r="E679" s="2">
        <v>0</v>
      </c>
      <c r="F679" s="2">
        <v>0</v>
      </c>
      <c r="G679" s="3">
        <f t="shared" si="14"/>
        <v>491147.98668000009</v>
      </c>
      <c r="H679" s="3">
        <f t="shared" si="15"/>
        <v>0.46999999997206032</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19221.95</v>
      </c>
      <c r="E717" s="2">
        <v>0</v>
      </c>
      <c r="F717" s="2">
        <v>0</v>
      </c>
      <c r="G717" s="3">
        <f t="shared" si="14"/>
        <v>27525.832399999999</v>
      </c>
      <c r="H717" s="3">
        <f t="shared" si="15"/>
        <v>4.9999999999272404E-2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13719.44</v>
      </c>
      <c r="D731" s="2">
        <f>'PR-RAS'!E738</f>
        <v>19392.23</v>
      </c>
      <c r="E731" s="2">
        <v>0</v>
      </c>
      <c r="F731" s="2">
        <v>0</v>
      </c>
      <c r="G731" s="3">
        <f t="shared" si="14"/>
        <v>38327.847000000002</v>
      </c>
      <c r="H731" s="3">
        <f t="shared" si="15"/>
        <v>0.67000000000007276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3762.54</v>
      </c>
      <c r="E734" s="2">
        <v>0</v>
      </c>
      <c r="F734" s="2">
        <v>0</v>
      </c>
      <c r="G734" s="3">
        <f t="shared" si="14"/>
        <v>5515.88364</v>
      </c>
      <c r="H734" s="3">
        <f t="shared" si="15"/>
        <v>0.46000000000003638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14479.52</v>
      </c>
      <c r="E750" s="2">
        <v>0</v>
      </c>
      <c r="F750" s="2">
        <v>0</v>
      </c>
      <c r="G750" s="3">
        <f t="shared" si="14"/>
        <v>21690.320960000001</v>
      </c>
      <c r="H750" s="3">
        <f t="shared" si="15"/>
        <v>0.47999999999956344</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10438.549999999999</v>
      </c>
      <c r="D753" s="2">
        <f>'PR-RAS'!E760</f>
        <v>11670.82</v>
      </c>
      <c r="E753" s="2">
        <v>0</v>
      </c>
      <c r="F753" s="2">
        <v>0</v>
      </c>
      <c r="G753" s="3">
        <f t="shared" si="14"/>
        <v>25402.702880000001</v>
      </c>
      <c r="H753" s="3">
        <f t="shared" si="15"/>
        <v>0.63000000000101863</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18712.759999999998</v>
      </c>
      <c r="E977" s="2">
        <v>0</v>
      </c>
      <c r="F977" s="2">
        <v>0</v>
      </c>
      <c r="G977" s="3">
        <f t="shared" si="34"/>
        <v>36527.307519999995</v>
      </c>
      <c r="H977" s="3">
        <f t="shared" si="35"/>
        <v>0.24000000000160071</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3627299.53</v>
      </c>
      <c r="D1581" s="7"/>
      <c r="E1581" s="7">
        <v>0</v>
      </c>
      <c r="F1581" s="7">
        <v>0</v>
      </c>
      <c r="G1581" s="8">
        <f t="shared" ref="G1581:G1685" si="70">B1581/1000*C1581</f>
        <v>3627.2995299999998</v>
      </c>
      <c r="H1581" s="8">
        <f t="shared" ref="H1581:H1685" si="71">ABS(C1581-ROUND(C1581,0))</f>
        <v>0.47000000020489097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300742.24</v>
      </c>
      <c r="D1582" s="2">
        <v>0</v>
      </c>
      <c r="E1582" s="2">
        <v>0</v>
      </c>
      <c r="F1582" s="2">
        <v>0</v>
      </c>
      <c r="G1582" s="3">
        <f t="shared" si="70"/>
        <v>601.48447999999996</v>
      </c>
      <c r="H1582" s="3">
        <f t="shared" si="71"/>
        <v>0.23999999999068677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70651.69</v>
      </c>
      <c r="D1584" s="2">
        <v>0</v>
      </c>
      <c r="E1584" s="2">
        <v>0</v>
      </c>
      <c r="F1584" s="2">
        <v>0</v>
      </c>
      <c r="G1584" s="3">
        <f t="shared" si="70"/>
        <v>282.60676000000001</v>
      </c>
      <c r="H1584" s="3">
        <f t="shared" si="71"/>
        <v>0.30999999999767169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44369.39</v>
      </c>
      <c r="D1586" s="2">
        <v>0</v>
      </c>
      <c r="E1586" s="2">
        <v>0</v>
      </c>
      <c r="F1586" s="2">
        <v>0</v>
      </c>
      <c r="G1586" s="3">
        <f t="shared" si="70"/>
        <v>266.21634</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26282.3</v>
      </c>
      <c r="D1587" s="2">
        <v>0</v>
      </c>
      <c r="E1587" s="2">
        <v>0</v>
      </c>
      <c r="F1587" s="2">
        <v>0</v>
      </c>
      <c r="G1587" s="3">
        <f t="shared" si="70"/>
        <v>183.9761</v>
      </c>
      <c r="H1587" s="3">
        <f t="shared" si="71"/>
        <v>0.2999999999992724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230090.55</v>
      </c>
      <c r="D1593" s="2">
        <v>0</v>
      </c>
      <c r="E1593" s="2">
        <v>0</v>
      </c>
      <c r="F1593" s="2">
        <v>0</v>
      </c>
      <c r="G1593" s="3">
        <f t="shared" si="70"/>
        <v>2991.1771499999995</v>
      </c>
      <c r="H1593" s="3">
        <f t="shared" si="71"/>
        <v>0.45000000001164153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639177.68999999994</v>
      </c>
      <c r="D1601" s="2">
        <v>0</v>
      </c>
      <c r="E1601" s="2">
        <v>0</v>
      </c>
      <c r="F1601" s="2">
        <v>0</v>
      </c>
      <c r="G1601" s="3">
        <f t="shared" si="70"/>
        <v>13422.73149</v>
      </c>
      <c r="H1601" s="3">
        <f t="shared" si="71"/>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69711.73</v>
      </c>
      <c r="D1603" s="2">
        <v>0</v>
      </c>
      <c r="E1603" s="2">
        <v>0</v>
      </c>
      <c r="F1603" s="2">
        <v>0</v>
      </c>
      <c r="G1603" s="3">
        <f t="shared" si="70"/>
        <v>1603.36979</v>
      </c>
      <c r="H1603" s="3">
        <f t="shared" si="71"/>
        <v>0.27000000000407454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43429.43</v>
      </c>
      <c r="D1605" s="2">
        <v>0</v>
      </c>
      <c r="E1605" s="2">
        <v>0</v>
      </c>
      <c r="F1605" s="2">
        <v>0</v>
      </c>
      <c r="G1605" s="3">
        <f t="shared" si="70"/>
        <v>1085.7357500000001</v>
      </c>
      <c r="H1605" s="3">
        <f t="shared" si="71"/>
        <v>0.43000000000029104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26282.3</v>
      </c>
      <c r="D1606" s="2">
        <v>0</v>
      </c>
      <c r="E1606" s="2">
        <v>0</v>
      </c>
      <c r="F1606" s="2">
        <v>0</v>
      </c>
      <c r="G1606" s="3">
        <f t="shared" si="70"/>
        <v>683.33979999999997</v>
      </c>
      <c r="H1606" s="3">
        <f t="shared" si="71"/>
        <v>0.2999999999992724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550753.19999999995</v>
      </c>
      <c r="D1612" s="2">
        <v>0</v>
      </c>
      <c r="E1612" s="2">
        <v>0</v>
      </c>
      <c r="F1612" s="2">
        <v>0</v>
      </c>
      <c r="G1612" s="3">
        <f t="shared" si="70"/>
        <v>17624.1024</v>
      </c>
      <c r="H1612" s="3">
        <f t="shared" si="71"/>
        <v>0.19999999995343387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18712.759999999998</v>
      </c>
      <c r="D1613" s="2">
        <v>0</v>
      </c>
      <c r="E1613" s="2">
        <v>0</v>
      </c>
      <c r="F1613" s="2">
        <v>0</v>
      </c>
      <c r="G1613" s="3">
        <f t="shared" si="70"/>
        <v>617.52107999999998</v>
      </c>
      <c r="H1613" s="3">
        <f t="shared" si="71"/>
        <v>0.24000000000160071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18712.759999999998</v>
      </c>
      <c r="D1617" s="2">
        <v>0</v>
      </c>
      <c r="E1617" s="2">
        <v>0</v>
      </c>
      <c r="F1617" s="2">
        <v>0</v>
      </c>
      <c r="G1617" s="3">
        <f t="shared" si="70"/>
        <v>692.37211999999988</v>
      </c>
      <c r="H1617" s="3">
        <f t="shared" si="71"/>
        <v>0.24000000000160071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3288864.0799999996</v>
      </c>
      <c r="D1620" s="2">
        <v>0</v>
      </c>
      <c r="E1620" s="2">
        <v>0</v>
      </c>
      <c r="F1620" s="2">
        <v>0</v>
      </c>
      <c r="G1620" s="3">
        <f t="shared" si="70"/>
        <v>131554.56319999998</v>
      </c>
      <c r="H1620" s="3">
        <f t="shared" si="71"/>
        <v>7.9999999608844519E-2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126656.68</v>
      </c>
      <c r="D1621" s="2">
        <v>0</v>
      </c>
      <c r="E1621" s="2">
        <v>0</v>
      </c>
      <c r="F1621" s="2">
        <v>0</v>
      </c>
      <c r="G1621" s="3">
        <f t="shared" si="70"/>
        <v>5192.9238800000003</v>
      </c>
      <c r="H1621" s="3">
        <f t="shared" si="71"/>
        <v>0.32000000000698492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1381.23</v>
      </c>
      <c r="D1627" s="2">
        <v>0</v>
      </c>
      <c r="E1627" s="2">
        <v>0</v>
      </c>
      <c r="F1627" s="2">
        <v>0</v>
      </c>
      <c r="G1627" s="3">
        <f t="shared" si="70"/>
        <v>64.917810000000003</v>
      </c>
      <c r="H1627" s="3">
        <f t="shared" si="71"/>
        <v>0.23000000000001819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1380.46</v>
      </c>
      <c r="D1633" s="2">
        <v>0</v>
      </c>
      <c r="E1633" s="2">
        <v>0</v>
      </c>
      <c r="F1633" s="2">
        <v>0</v>
      </c>
      <c r="G1633" s="3">
        <f t="shared" si="70"/>
        <v>73.164379999999994</v>
      </c>
      <c r="H1633" s="3">
        <f t="shared" si="71"/>
        <v>0.46000000000003638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1380.46</v>
      </c>
      <c r="D1634" s="2">
        <v>0</v>
      </c>
      <c r="E1634" s="2">
        <v>0</v>
      </c>
      <c r="F1634" s="2">
        <v>0</v>
      </c>
      <c r="G1634" s="3">
        <f t="shared" si="70"/>
        <v>74.544840000000008</v>
      </c>
      <c r="H1634" s="3">
        <f t="shared" si="71"/>
        <v>0.46000000000003638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0.77</v>
      </c>
      <c r="D1638" s="2">
        <v>0</v>
      </c>
      <c r="E1638" s="2">
        <v>0</v>
      </c>
      <c r="F1638" s="2">
        <v>0</v>
      </c>
      <c r="G1638" s="3">
        <f t="shared" si="70"/>
        <v>4.4660000000000005E-2</v>
      </c>
      <c r="H1638" s="3">
        <f t="shared" si="71"/>
        <v>0.22999999999999998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0.77</v>
      </c>
      <c r="D1641" s="2">
        <v>0</v>
      </c>
      <c r="E1641" s="2">
        <v>0</v>
      </c>
      <c r="F1641" s="2">
        <v>0</v>
      </c>
      <c r="G1641" s="3">
        <f t="shared" si="70"/>
        <v>4.6969999999999998E-2</v>
      </c>
      <c r="H1641" s="3">
        <f t="shared" si="71"/>
        <v>0.22999999999999998</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122148.48</v>
      </c>
      <c r="D1668" s="2">
        <v>0</v>
      </c>
      <c r="E1668" s="2">
        <v>0</v>
      </c>
      <c r="F1668" s="2">
        <v>0</v>
      </c>
      <c r="G1668" s="3">
        <f t="shared" si="70"/>
        <v>10749.066239999998</v>
      </c>
      <c r="H1668" s="3">
        <f t="shared" si="71"/>
        <v>0.47999999999592546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122148.48</v>
      </c>
      <c r="D1669" s="2">
        <v>0</v>
      </c>
      <c r="E1669" s="2">
        <v>0</v>
      </c>
      <c r="F1669" s="2">
        <v>0</v>
      </c>
      <c r="G1669" s="3">
        <f t="shared" si="70"/>
        <v>10871.21472</v>
      </c>
      <c r="H1669" s="3">
        <f t="shared" si="71"/>
        <v>0.47999999999592546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3126.97</v>
      </c>
      <c r="D1679" s="2">
        <v>0</v>
      </c>
      <c r="E1679" s="2">
        <v>0</v>
      </c>
      <c r="F1679" s="2">
        <v>0</v>
      </c>
      <c r="G1679" s="3">
        <f>B1679/1000*C1679</f>
        <v>309.57002999999997</v>
      </c>
      <c r="H1679" s="3">
        <f>ABS(C1679-ROUND(C1679,0))</f>
        <v>3.0000000000200089E-2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3162207.4</v>
      </c>
      <c r="D1680" s="2">
        <v>0</v>
      </c>
      <c r="E1680" s="2">
        <v>0</v>
      </c>
      <c r="F1680" s="2">
        <v>0</v>
      </c>
      <c r="G1680" s="3">
        <f t="shared" si="70"/>
        <v>316220.74</v>
      </c>
      <c r="H1680" s="3">
        <f t="shared" si="71"/>
        <v>0.39999999990686774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3162207.4</v>
      </c>
      <c r="D1684" s="2">
        <v>0</v>
      </c>
      <c r="E1684" s="2">
        <v>0</v>
      </c>
      <c r="F1684" s="2">
        <v>0</v>
      </c>
      <c r="G1684" s="3">
        <f>B1684/1000*C1684</f>
        <v>328869.56959999999</v>
      </c>
      <c r="H1684" s="3">
        <f>ABS(C1684-ROUND(C1684,0))</f>
        <v>0.39999999990686774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4150A-3787-41C1-AFBE-9E92A70012C3}">
  <dimension ref="A1"/>
  <sheetViews>
    <sheetView workbookViewId="0"/>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5413F-F9C6-4A9F-B91C-3CD73D07843A}">
  <dimension ref="A1"/>
  <sheetViews>
    <sheetView workbookViewId="0"/>
  </sheetViews>
  <sheetFormatPr defaultRowHeight="12.75"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AE5EF-AE1C-4936-995A-855B710E0EA4}">
  <dimension ref="A1"/>
  <sheetViews>
    <sheetView workbookViewId="0"/>
  </sheetViews>
  <sheetFormatPr defaultRowHeight="12.75"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BDC40-B016-4B16-A8DF-845C532BA163}">
  <dimension ref="A1"/>
  <sheetViews>
    <sheetView workbookViewId="0"/>
  </sheetViews>
  <sheetFormatPr defaultRowHeight="12.7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3E71-9BBE-4E4A-A683-815D1D3C8A84}">
  <dimension ref="A1"/>
  <sheetViews>
    <sheetView workbookViewId="0"/>
  </sheetViews>
  <sheetFormatPr defaultRowHeight="12.7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794FE-B952-45C7-BB5C-30F8CAA53228}">
  <dimension ref="A1"/>
  <sheetViews>
    <sheetView workbookViewId="0"/>
  </sheetViews>
  <sheetFormatPr defaultRowHeight="12.75" x14ac:dyDescent="0.2"/>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D0952-D7FF-4B14-81FA-FB1E4FA22BD1}">
  <dimension ref="A1"/>
  <sheetViews>
    <sheetView workbookViewId="0"/>
  </sheetViews>
  <sheetFormatPr defaultRowHeight="12.7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D666-43C1-4F2E-83F5-AD706D12B045}">
  <dimension ref="A1"/>
  <sheetViews>
    <sheetView topLeftCell="C1" workbookViewId="0"/>
  </sheetViews>
  <sheetFormatPr defaultRowHeight="12.7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EB46-577B-428C-BC38-2D03C63D5D30}">
  <dimension ref="A1"/>
  <sheetViews>
    <sheetView workbookViewId="0"/>
  </sheetViews>
  <sheetFormatPr defaultRowHeight="12.75" x14ac:dyDescent="0.2"/>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85F3-EE00-4C3D-8958-B09211A60388}">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opLeftCell="A19"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A425-2295-420F-923E-8C67B1CC602D}">
  <dimension ref="A1"/>
  <sheetViews>
    <sheetView workbookViewId="0"/>
  </sheetViews>
  <sheetFormatPr defaultRowHeight="12.75" x14ac:dyDescent="0.2"/>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7A8A-1CEB-4818-8381-4D9730E3D2EC}">
  <dimension ref="A1"/>
  <sheetViews>
    <sheetView workbookViewId="0"/>
  </sheetViews>
  <sheetFormatPr defaultRowHeight="12.75" x14ac:dyDescent="0.2"/>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4D458-5B02-4B17-988A-5FD439FA340F}">
  <dimension ref="A1"/>
  <sheetViews>
    <sheetView workbookViewId="0"/>
  </sheetViews>
  <sheetFormatPr defaultRowHeight="12.75" x14ac:dyDescent="0.2"/>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AFB65-D383-4018-94FF-50423C9BA2CA}">
  <dimension ref="A1"/>
  <sheetViews>
    <sheetView workbookViewId="0"/>
  </sheetViews>
  <sheetFormatPr defaultRowHeight="12.75" x14ac:dyDescent="0.2"/>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29C7-569C-4CC8-9493-B937B5610680}">
  <dimension ref="A1"/>
  <sheetViews>
    <sheetView workbookViewId="0"/>
  </sheetViews>
  <sheetFormatPr defaultRowHeight="12.75" x14ac:dyDescent="0.2"/>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8E38-12B0-4EC9-9AA2-985182232D10}">
  <dimension ref="A1"/>
  <sheetViews>
    <sheetView workbookViewId="0"/>
  </sheetViews>
  <sheetFormatPr defaultRowHeight="12.75" x14ac:dyDescent="0.2"/>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0FE9A-BA65-4D19-AD15-FD0EDDFC5552}">
  <dimension ref="A1"/>
  <sheetViews>
    <sheetView workbookViewId="0"/>
  </sheetViews>
  <sheetFormatPr defaultRowHeight="12.75" x14ac:dyDescent="0.2"/>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50889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31.61</v>
      </c>
      <c r="I17" s="275">
        <f>'PR-RAS'!E6</f>
        <v>616315.99000000011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72942.62</v>
      </c>
      <c r="I18" s="275">
        <f>'PR-RAS'!E152</f>
        <v>70651.69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371426.0500000001</v>
      </c>
      <c r="I19" s="275">
        <f>'PR-RAS'!E649</f>
        <v>145484.5800000001</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3627299.53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3288864.0799999996</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126656.68</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3162207.4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96" sqref="D9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3627299.53</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300742.24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70651.69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44369.39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26282.3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230090.55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639177.68999999994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69711.73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43429.43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26282.3</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550753.19999999995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18712.759999999998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18712.759999999998</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3288864.0799999996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126656.68</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1381.23</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1380.46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1380.46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0.77</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0.77</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122148.48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122148.48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3126.97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3162207.4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3162207.4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50889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00E1-6FE2-425A-8F42-35639A7DFAB5}">
  <dimension ref="A1"/>
  <sheetViews>
    <sheetView workbookViewId="0"/>
  </sheetViews>
  <sheetFormatPr defaultRowHeight="12.7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27" zoomScaleNormal="100" workbookViewId="0">
      <selection activeCell="E136" sqref="E13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31.61</v>
      </c>
      <c r="E6" s="60">
        <f>E7+E43+E49+E82+E106+E125+E134+E140</f>
        <v>616315.99000000011</v>
      </c>
      <c r="F6" s="45" t="str">
        <f t="shared" ref="F6:F132" si="0">IF(D6&lt;&gt;0,IF(E6/D6&gt;=100,"&gt;&gt;100",E6/D6*100),"-")</f>
        <v>&gt;&gt;100</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509492.80000000005</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147289.26999999999</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v>147289.26999999999</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362203.53</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v>362203.53</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31.61</v>
      </c>
      <c r="E82" s="60">
        <f t="shared" si="15"/>
        <v>2.46</v>
      </c>
      <c r="F82" s="45">
        <f t="shared" si="0"/>
        <v>7.7823473584308758</v>
      </c>
    </row>
    <row r="83" spans="1:6" ht="12.75" customHeight="1" x14ac:dyDescent="0.2">
      <c r="A83" s="63">
        <v>641</v>
      </c>
      <c r="B83" s="64" t="s">
        <v>169</v>
      </c>
      <c r="C83" s="247" t="s">
        <v>170</v>
      </c>
      <c r="D83" s="60">
        <f t="shared" ref="D83:E83" si="16">SUM(D84:D90)</f>
        <v>31.61</v>
      </c>
      <c r="E83" s="60">
        <f t="shared" si="16"/>
        <v>2.46</v>
      </c>
      <c r="F83" s="45">
        <f t="shared" si="0"/>
        <v>7.7823473584308758</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31.61</v>
      </c>
      <c r="E85" s="194">
        <v>2.46</v>
      </c>
      <c r="F85" s="45">
        <f t="shared" si="0"/>
        <v>7.7823473584308758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19221.95</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19221.95</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19221.95</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87598.78</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87598.78</v>
      </c>
      <c r="F135" s="45" t="str">
        <f t="shared" si="26"/>
        <v>-</v>
      </c>
    </row>
    <row r="136" spans="1:6" ht="12.75" customHeight="1" x14ac:dyDescent="0.2">
      <c r="A136" s="63">
        <v>6711</v>
      </c>
      <c r="B136" s="65" t="s">
        <v>275</v>
      </c>
      <c r="C136" s="247" t="s">
        <v>276</v>
      </c>
      <c r="D136" s="194">
        <v>0</v>
      </c>
      <c r="E136" s="194">
        <v>68366.03</v>
      </c>
      <c r="F136" s="45" t="str">
        <f t="shared" si="26"/>
        <v>-</v>
      </c>
    </row>
    <row r="137" spans="1:6" ht="24" x14ac:dyDescent="0.2">
      <c r="A137" s="63">
        <v>6712</v>
      </c>
      <c r="B137" s="182" t="s">
        <v>277</v>
      </c>
      <c r="C137" s="247" t="s">
        <v>278</v>
      </c>
      <c r="D137" s="194">
        <v>0</v>
      </c>
      <c r="E137" s="194">
        <v>519.99</v>
      </c>
      <c r="F137" s="45" t="str">
        <f t="shared" si="26"/>
        <v>-</v>
      </c>
    </row>
    <row r="138" spans="1:6" ht="24" x14ac:dyDescent="0.2">
      <c r="A138" s="63" t="s">
        <v>279</v>
      </c>
      <c r="B138" s="65" t="s">
        <v>280</v>
      </c>
      <c r="C138" s="247" t="s">
        <v>279</v>
      </c>
      <c r="D138" s="194">
        <v>0</v>
      </c>
      <c r="E138" s="194">
        <v>18712.759999999998</v>
      </c>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72942.62</v>
      </c>
      <c r="E152" s="60">
        <f>E153+E164+E202+E221+E230+E262+E273</f>
        <v>70651.69</v>
      </c>
      <c r="F152" s="45">
        <f t="shared" si="26"/>
        <v>96.859271027007267</v>
      </c>
    </row>
    <row r="153" spans="1:6" ht="12.75" customHeight="1" x14ac:dyDescent="0.2">
      <c r="A153" s="63">
        <v>31</v>
      </c>
      <c r="B153" s="64" t="s">
        <v>308</v>
      </c>
      <c r="C153" s="247" t="s">
        <v>309</v>
      </c>
      <c r="D153" s="60">
        <f t="shared" ref="D153:E153" si="30">D154+D159+D160</f>
        <v>0</v>
      </c>
      <c r="E153" s="60">
        <f t="shared" si="30"/>
        <v>0</v>
      </c>
      <c r="F153" s="45" t="str">
        <f t="shared" si="26"/>
        <v>-</v>
      </c>
    </row>
    <row r="154" spans="1:6" ht="12.75" customHeight="1" x14ac:dyDescent="0.2">
      <c r="A154" s="63">
        <v>311</v>
      </c>
      <c r="B154" s="64" t="s">
        <v>310</v>
      </c>
      <c r="C154" s="247" t="s">
        <v>311</v>
      </c>
      <c r="D154" s="60">
        <f t="shared" ref="D154:E154" si="31">SUM(D155:D158)</f>
        <v>0</v>
      </c>
      <c r="E154" s="60">
        <f t="shared" si="31"/>
        <v>0</v>
      </c>
      <c r="F154" s="45" t="str">
        <f t="shared" si="26"/>
        <v>-</v>
      </c>
    </row>
    <row r="155" spans="1:6" ht="12.75" customHeight="1" x14ac:dyDescent="0.2">
      <c r="A155" s="63">
        <v>3111</v>
      </c>
      <c r="B155" s="64" t="s">
        <v>312</v>
      </c>
      <c r="C155" s="247" t="s">
        <v>313</v>
      </c>
      <c r="D155" s="194">
        <v>0</v>
      </c>
      <c r="E155" s="194"/>
      <c r="F155" s="45" t="str">
        <f t="shared" si="26"/>
        <v>-</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0</v>
      </c>
      <c r="E159" s="194"/>
      <c r="F159" s="45" t="str">
        <f t="shared" si="26"/>
        <v>-</v>
      </c>
    </row>
    <row r="160" spans="1:6" ht="12.75" customHeight="1" x14ac:dyDescent="0.2">
      <c r="A160" s="63">
        <v>313</v>
      </c>
      <c r="B160" s="65" t="s">
        <v>322</v>
      </c>
      <c r="C160" s="247" t="s">
        <v>323</v>
      </c>
      <c r="D160" s="60">
        <f t="shared" ref="D160:E160" si="32">SUM(D161:D163)</f>
        <v>0</v>
      </c>
      <c r="E160" s="60">
        <f t="shared" si="32"/>
        <v>0</v>
      </c>
      <c r="F160" s="45" t="str">
        <f t="shared" si="26"/>
        <v>-</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0</v>
      </c>
      <c r="E162" s="194"/>
      <c r="F162" s="45" t="str">
        <f t="shared" si="26"/>
        <v>-</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42980.26</v>
      </c>
      <c r="E164" s="60">
        <f>E165+E170+E178+E188+E189+E194</f>
        <v>44369.39</v>
      </c>
      <c r="F164" s="45">
        <f t="shared" si="26"/>
        <v>103.23201860575064</v>
      </c>
    </row>
    <row r="165" spans="1:6" ht="12.75" customHeight="1" x14ac:dyDescent="0.2">
      <c r="A165" s="63">
        <v>321</v>
      </c>
      <c r="B165" s="64" t="s">
        <v>332</v>
      </c>
      <c r="C165" s="247" t="s">
        <v>333</v>
      </c>
      <c r="D165" s="60">
        <f t="shared" ref="D165:E165" si="33">SUM(D166:D169)</f>
        <v>1315.1</v>
      </c>
      <c r="E165" s="60">
        <f t="shared" si="33"/>
        <v>533.5</v>
      </c>
      <c r="F165" s="45">
        <f t="shared" si="26"/>
        <v>40.567257242795229</v>
      </c>
    </row>
    <row r="166" spans="1:6" ht="12.75" customHeight="1" x14ac:dyDescent="0.2">
      <c r="A166" s="63">
        <v>3211</v>
      </c>
      <c r="B166" s="64" t="s">
        <v>334</v>
      </c>
      <c r="C166" s="247" t="s">
        <v>335</v>
      </c>
      <c r="D166" s="194">
        <v>752.6</v>
      </c>
      <c r="E166" s="194">
        <v>533.5</v>
      </c>
      <c r="F166" s="45">
        <f t="shared" si="26"/>
        <v>70.887589689077856</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562.5</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9728.7400000000016</v>
      </c>
      <c r="E170" s="60">
        <f t="shared" si="34"/>
        <v>6970.41</v>
      </c>
      <c r="F170" s="45">
        <f t="shared" si="26"/>
        <v>71.647613154426963</v>
      </c>
    </row>
    <row r="171" spans="1:6" ht="12.75" customHeight="1" x14ac:dyDescent="0.2">
      <c r="A171" s="63">
        <v>3221</v>
      </c>
      <c r="B171" s="64" t="s">
        <v>344</v>
      </c>
      <c r="C171" s="247" t="s">
        <v>345</v>
      </c>
      <c r="D171" s="194">
        <v>1675.49</v>
      </c>
      <c r="E171" s="194">
        <v>987.43</v>
      </c>
      <c r="F171" s="45">
        <f t="shared" si="26"/>
        <v>58.933804439298356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2066.11</v>
      </c>
      <c r="E173" s="194">
        <v>5982.98</v>
      </c>
      <c r="F173" s="45">
        <f t="shared" si="26"/>
        <v>289.57703123260615</v>
      </c>
    </row>
    <row r="174" spans="1:6" ht="12.75" customHeight="1" x14ac:dyDescent="0.2">
      <c r="A174" s="63">
        <v>3224</v>
      </c>
      <c r="B174" s="65" t="s">
        <v>350</v>
      </c>
      <c r="C174" s="247" t="s">
        <v>351</v>
      </c>
      <c r="D174" s="194">
        <v>939.01</v>
      </c>
      <c r="E174" s="194"/>
      <c r="F174" s="45">
        <f t="shared" si="26"/>
        <v>0</v>
      </c>
    </row>
    <row r="175" spans="1:6" ht="12.75" customHeight="1" x14ac:dyDescent="0.2">
      <c r="A175" s="63">
        <v>3225</v>
      </c>
      <c r="B175" s="65" t="s">
        <v>352</v>
      </c>
      <c r="C175" s="247" t="s">
        <v>353</v>
      </c>
      <c r="D175" s="194">
        <v>5048.13</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29821.45</v>
      </c>
      <c r="E178" s="60">
        <f t="shared" si="35"/>
        <v>32650.14</v>
      </c>
      <c r="F178" s="45">
        <f t="shared" si="26"/>
        <v>109.48542072903899</v>
      </c>
    </row>
    <row r="179" spans="1:6" ht="12.75" customHeight="1" x14ac:dyDescent="0.2">
      <c r="A179" s="63">
        <v>3231</v>
      </c>
      <c r="B179" s="65" t="s">
        <v>360</v>
      </c>
      <c r="C179" s="247" t="s">
        <v>361</v>
      </c>
      <c r="D179" s="194">
        <v>173.76</v>
      </c>
      <c r="E179" s="194">
        <v>202.22</v>
      </c>
      <c r="F179" s="45">
        <f t="shared" si="26"/>
        <v>116.37891344383058</v>
      </c>
    </row>
    <row r="180" spans="1:6" ht="12.75" customHeight="1" x14ac:dyDescent="0.2">
      <c r="A180" s="63">
        <v>3232</v>
      </c>
      <c r="B180" s="65" t="s">
        <v>362</v>
      </c>
      <c r="C180" s="247" t="s">
        <v>363</v>
      </c>
      <c r="D180" s="194">
        <v>7101.79</v>
      </c>
      <c r="E180" s="194">
        <v>2202.2800000000002</v>
      </c>
      <c r="F180" s="45">
        <f t="shared" si="26"/>
        <v>31.010210101960212</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2035.13</v>
      </c>
      <c r="E182" s="194">
        <v>6123.94</v>
      </c>
      <c r="F182" s="45">
        <f t="shared" si="26"/>
        <v>300.91148968370567</v>
      </c>
    </row>
    <row r="183" spans="1:6" ht="12.75" customHeight="1" x14ac:dyDescent="0.2">
      <c r="A183" s="63">
        <v>3235</v>
      </c>
      <c r="B183" s="64" t="s">
        <v>368</v>
      </c>
      <c r="C183" s="247" t="s">
        <v>369</v>
      </c>
      <c r="D183" s="194">
        <v>232.26</v>
      </c>
      <c r="E183" s="194">
        <v>232.26</v>
      </c>
      <c r="F183" s="45">
        <f t="shared" si="26"/>
        <v>100</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15639.44</v>
      </c>
      <c r="E185" s="194">
        <v>19392.23</v>
      </c>
      <c r="F185" s="45">
        <f t="shared" si="26"/>
        <v>123.99568015223051</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4639.07</v>
      </c>
      <c r="E187" s="194">
        <v>4497.21</v>
      </c>
      <c r="F187" s="45">
        <f t="shared" si="26"/>
        <v>96.942059507616847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2114.9700000000003</v>
      </c>
      <c r="E194" s="60">
        <f t="shared" si="36"/>
        <v>4215.34</v>
      </c>
      <c r="F194" s="45">
        <f t="shared" si="26"/>
        <v>199.30968287966257</v>
      </c>
    </row>
    <row r="195" spans="1:6" ht="12.75" customHeight="1" x14ac:dyDescent="0.2">
      <c r="A195" s="63">
        <v>3291</v>
      </c>
      <c r="B195" s="183" t="s">
        <v>392</v>
      </c>
      <c r="C195" s="247" t="s">
        <v>393</v>
      </c>
      <c r="D195" s="194">
        <v>0</v>
      </c>
      <c r="E195" s="194">
        <v>3762.54</v>
      </c>
      <c r="F195" s="45" t="str">
        <f t="shared" si="26"/>
        <v>-</v>
      </c>
    </row>
    <row r="196" spans="1:6" ht="12.75" customHeight="1" x14ac:dyDescent="0.2">
      <c r="A196" s="63">
        <v>3292</v>
      </c>
      <c r="B196" s="64" t="s">
        <v>394</v>
      </c>
      <c r="C196" s="247" t="s">
        <v>395</v>
      </c>
      <c r="D196" s="194">
        <v>257.97000000000003</v>
      </c>
      <c r="E196" s="194">
        <v>452.8</v>
      </c>
      <c r="F196" s="45">
        <f t="shared" si="26"/>
        <v>175.52428576966312</v>
      </c>
    </row>
    <row r="197" spans="1:6" ht="12.75" customHeight="1" x14ac:dyDescent="0.2">
      <c r="A197" s="63">
        <v>3293</v>
      </c>
      <c r="B197" s="64" t="s">
        <v>396</v>
      </c>
      <c r="C197" s="247" t="s">
        <v>397</v>
      </c>
      <c r="D197" s="194">
        <v>1857</v>
      </c>
      <c r="E197" s="194"/>
      <c r="F197" s="45">
        <f t="shared" si="26"/>
        <v>0</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29962.36</v>
      </c>
      <c r="E202" s="60">
        <f t="shared" si="37"/>
        <v>26282.3</v>
      </c>
      <c r="F202" s="45">
        <f t="shared" si="26"/>
        <v>87.717723170003964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29784.57</v>
      </c>
      <c r="E208" s="60">
        <f t="shared" si="39"/>
        <v>26150.34</v>
      </c>
      <c r="F208" s="45">
        <f t="shared" si="26"/>
        <v>87.798279444692341</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14479.52</v>
      </c>
      <c r="F210" s="45" t="str">
        <f t="shared" si="26"/>
        <v>-</v>
      </c>
    </row>
    <row r="211" spans="1:6" ht="24" x14ac:dyDescent="0.2">
      <c r="A211" s="63">
        <v>3423</v>
      </c>
      <c r="B211" s="183" t="s">
        <v>424</v>
      </c>
      <c r="C211" s="247" t="s">
        <v>425</v>
      </c>
      <c r="D211" s="194">
        <v>10438.549999999999</v>
      </c>
      <c r="E211" s="194">
        <v>11670.82</v>
      </c>
      <c r="F211" s="45">
        <f t="shared" si="26"/>
        <v>111.80499207265377</v>
      </c>
    </row>
    <row r="212" spans="1:6" ht="12.75" customHeight="1" x14ac:dyDescent="0.2">
      <c r="A212" s="63">
        <v>3425</v>
      </c>
      <c r="B212" s="64" t="s">
        <v>426</v>
      </c>
      <c r="C212" s="247" t="s">
        <v>427</v>
      </c>
      <c r="D212" s="194">
        <v>19346.02</v>
      </c>
      <c r="E212" s="194"/>
      <c r="F212" s="45">
        <f t="shared" si="26"/>
        <v>0</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177.79000000000002</v>
      </c>
      <c r="E216" s="60">
        <f t="shared" si="40"/>
        <v>131.96</v>
      </c>
      <c r="F216" s="45">
        <f t="shared" si="26"/>
        <v>74.222397210191787</v>
      </c>
    </row>
    <row r="217" spans="1:6" ht="12.75" customHeight="1" x14ac:dyDescent="0.2">
      <c r="A217" s="63">
        <v>3431</v>
      </c>
      <c r="B217" s="182" t="s">
        <v>436</v>
      </c>
      <c r="C217" s="247" t="s">
        <v>437</v>
      </c>
      <c r="D217" s="194">
        <v>166.55</v>
      </c>
      <c r="E217" s="194">
        <v>131.96</v>
      </c>
      <c r="F217" s="45">
        <f t="shared" si="26"/>
        <v>79.231462023416384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2.94</v>
      </c>
      <c r="E219" s="194"/>
      <c r="F219" s="45">
        <f t="shared" si="26"/>
        <v>0</v>
      </c>
    </row>
    <row r="220" spans="1:6" ht="12.75" customHeight="1" x14ac:dyDescent="0.2">
      <c r="A220" s="63">
        <v>3434</v>
      </c>
      <c r="B220" s="65" t="s">
        <v>442</v>
      </c>
      <c r="C220" s="247" t="s">
        <v>443</v>
      </c>
      <c r="D220" s="194">
        <v>8.3000000000000007</v>
      </c>
      <c r="E220" s="194"/>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72942.62</v>
      </c>
      <c r="E299" s="60">
        <f>E152-E297+E298</f>
        <v>70651.69</v>
      </c>
      <c r="F299" s="45">
        <f t="shared" si="68"/>
        <v>96.859271027007267</v>
      </c>
    </row>
    <row r="300" spans="1:6" ht="12.75" customHeight="1" x14ac:dyDescent="0.2">
      <c r="A300" s="63" t="s">
        <v>582</v>
      </c>
      <c r="B300" s="64" t="s">
        <v>593</v>
      </c>
      <c r="C300" s="247" t="s">
        <v>594</v>
      </c>
      <c r="D300" s="60">
        <f>IF(D6&gt;=D299,D6-D299,0)</f>
        <v>0</v>
      </c>
      <c r="E300" s="60">
        <f>IF(E6&gt;=E299,E6-E299,0)</f>
        <v>545664.30000000005</v>
      </c>
      <c r="F300" s="45" t="str">
        <f t="shared" si="68"/>
        <v>-</v>
      </c>
    </row>
    <row r="301" spans="1:6" ht="12.75" customHeight="1" x14ac:dyDescent="0.2">
      <c r="A301" s="63" t="s">
        <v>582</v>
      </c>
      <c r="B301" s="64" t="s">
        <v>595</v>
      </c>
      <c r="C301" s="247" t="s">
        <v>596</v>
      </c>
      <c r="D301" s="60">
        <f>IF(D299&gt;=D6,D299-D6,0)</f>
        <v>72911.009999999995</v>
      </c>
      <c r="E301" s="60">
        <f>IF(E299&gt;=E6,E299-E6,0)</f>
        <v>0</v>
      </c>
      <c r="F301" s="45">
        <f t="shared" si="68"/>
        <v>0</v>
      </c>
    </row>
    <row r="302" spans="1:6" ht="12.75" customHeight="1" x14ac:dyDescent="0.2">
      <c r="A302" s="63">
        <v>92211</v>
      </c>
      <c r="B302" s="64" t="s">
        <v>597</v>
      </c>
      <c r="C302" s="247" t="s">
        <v>598</v>
      </c>
      <c r="D302" s="194">
        <v>1273273.6599999999</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226385.32</v>
      </c>
      <c r="E360" s="60">
        <f t="shared" si="86"/>
        <v>230090.55</v>
      </c>
      <c r="F360" s="45">
        <f t="shared" si="72"/>
        <v>101.63669181376247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226385.32</v>
      </c>
      <c r="E373" s="60">
        <f t="shared" si="90"/>
        <v>230090.55</v>
      </c>
      <c r="F373" s="45">
        <f t="shared" si="72"/>
        <v>101.63669181376247</v>
      </c>
    </row>
    <row r="374" spans="1:6" ht="12.75" customHeight="1" x14ac:dyDescent="0.2">
      <c r="A374" s="63">
        <v>421</v>
      </c>
      <c r="B374" s="64" t="s">
        <v>732</v>
      </c>
      <c r="C374" s="247" t="s">
        <v>733</v>
      </c>
      <c r="D374" s="60">
        <f t="shared" ref="D374:E374" si="91">SUM(D375:D378)</f>
        <v>226385.32</v>
      </c>
      <c r="E374" s="60">
        <f t="shared" si="91"/>
        <v>229570.56</v>
      </c>
      <c r="F374" s="45">
        <f t="shared" si="72"/>
        <v>101.40699935843895</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226385.32</v>
      </c>
      <c r="E376" s="194">
        <v>229570.56</v>
      </c>
      <c r="F376" s="45">
        <f t="shared" si="72"/>
        <v>101.40699935843895</v>
      </c>
    </row>
    <row r="377" spans="1:6" ht="12.75" customHeight="1" x14ac:dyDescent="0.2">
      <c r="A377" s="63">
        <v>4213</v>
      </c>
      <c r="B377" s="64" t="s">
        <v>642</v>
      </c>
      <c r="C377" s="247" t="s">
        <v>736</v>
      </c>
      <c r="D377" s="194">
        <v>0</v>
      </c>
      <c r="E377" s="331">
        <v>0</v>
      </c>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519.99</v>
      </c>
      <c r="F379" s="45" t="str">
        <f t="shared" si="72"/>
        <v>-</v>
      </c>
    </row>
    <row r="380" spans="1:6" ht="12.75" customHeight="1" x14ac:dyDescent="0.2">
      <c r="A380" s="63">
        <v>4221</v>
      </c>
      <c r="B380" s="64" t="s">
        <v>648</v>
      </c>
      <c r="C380" s="247" t="s">
        <v>740</v>
      </c>
      <c r="D380" s="194">
        <v>0</v>
      </c>
      <c r="E380" s="194">
        <v>519.99</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226385.32</v>
      </c>
      <c r="E418" s="60">
        <f t="shared" si="102"/>
        <v>230090.55</v>
      </c>
      <c r="F418" s="45">
        <f t="shared" si="72"/>
        <v>101.63669181376247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2957921.48</v>
      </c>
      <c r="E420" s="194">
        <v>151376.41</v>
      </c>
      <c r="F420" s="45">
        <f t="shared" si="72"/>
        <v>5.1176615411711337</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31.61</v>
      </c>
      <c r="E422" s="60">
        <f>E6+E308</f>
        <v>616315.99000000011</v>
      </c>
      <c r="F422" s="45" t="str">
        <f t="shared" si="72"/>
        <v>&gt;&gt;100</v>
      </c>
    </row>
    <row r="423" spans="1:6" ht="12.75" customHeight="1" x14ac:dyDescent="0.2">
      <c r="A423" s="63" t="s">
        <v>582</v>
      </c>
      <c r="B423" s="64" t="s">
        <v>805</v>
      </c>
      <c r="C423" s="247" t="s">
        <v>806</v>
      </c>
      <c r="D423" s="60">
        <f t="shared" ref="D423:E423" si="103">D299+D360</f>
        <v>299327.94</v>
      </c>
      <c r="E423" s="60">
        <f t="shared" si="103"/>
        <v>300742.24</v>
      </c>
      <c r="F423" s="45">
        <f t="shared" si="72"/>
        <v>100.47249180948495</v>
      </c>
    </row>
    <row r="424" spans="1:6" ht="12.75" customHeight="1" x14ac:dyDescent="0.2">
      <c r="A424" s="63" t="s">
        <v>582</v>
      </c>
      <c r="B424" s="64" t="s">
        <v>807</v>
      </c>
      <c r="C424" s="247" t="s">
        <v>808</v>
      </c>
      <c r="D424" s="60">
        <f t="shared" ref="D424:E424" si="104">IF(D422&gt;=D423,D422-D423,0)</f>
        <v>0</v>
      </c>
      <c r="E424" s="60">
        <f t="shared" si="104"/>
        <v>315573.75000000012</v>
      </c>
      <c r="F424" s="45" t="str">
        <f t="shared" si="72"/>
        <v>-</v>
      </c>
    </row>
    <row r="425" spans="1:6" ht="12.75" customHeight="1" x14ac:dyDescent="0.2">
      <c r="A425" s="63" t="s">
        <v>582</v>
      </c>
      <c r="B425" s="64" t="s">
        <v>809</v>
      </c>
      <c r="C425" s="247" t="s">
        <v>810</v>
      </c>
      <c r="D425" s="60">
        <f t="shared" ref="D425:E425" si="105">IF(D423&gt;=D422,D423-D422,0)</f>
        <v>299296.33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1684647.82</v>
      </c>
      <c r="E427" s="60">
        <f t="shared" si="107"/>
        <v>151376.41</v>
      </c>
      <c r="F427" s="45">
        <f t="shared" si="72"/>
        <v>8.9856412837669541</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18712.759999999998</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18712.759999999998</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18712.759999999998</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v>18712.759999999998</v>
      </c>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18712.759999999998</v>
      </c>
      <c r="F640" s="45" t="str">
        <f t="shared" si="109"/>
        <v>-</v>
      </c>
    </row>
    <row r="641" spans="1:6" ht="12.75" customHeight="1" x14ac:dyDescent="0.2">
      <c r="A641" s="63">
        <v>92213</v>
      </c>
      <c r="B641" s="64" t="s">
        <v>1232</v>
      </c>
      <c r="C641" s="247" t="s">
        <v>1233</v>
      </c>
      <c r="D641" s="194">
        <v>2355370.2000000002</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31.61</v>
      </c>
      <c r="E643" s="60">
        <f>E422+E430</f>
        <v>616315.99000000011</v>
      </c>
      <c r="F643" s="45" t="str">
        <f t="shared" si="109"/>
        <v>&gt;&gt;100</v>
      </c>
    </row>
    <row r="644" spans="1:6" ht="12.75" customHeight="1" x14ac:dyDescent="0.2">
      <c r="A644" s="63" t="s">
        <v>582</v>
      </c>
      <c r="B644" s="64" t="s">
        <v>1238</v>
      </c>
      <c r="C644" s="247" t="s">
        <v>1239</v>
      </c>
      <c r="D644" s="60">
        <f>D423+D535</f>
        <v>299327.94</v>
      </c>
      <c r="E644" s="60">
        <f>E423+E535</f>
        <v>319455</v>
      </c>
      <c r="F644" s="45">
        <f t="shared" si="109"/>
        <v>106.72408329138936</v>
      </c>
    </row>
    <row r="645" spans="1:6" ht="12.75" customHeight="1" x14ac:dyDescent="0.2">
      <c r="A645" s="63" t="s">
        <v>582</v>
      </c>
      <c r="B645" s="64" t="s">
        <v>1240</v>
      </c>
      <c r="C645" s="247" t="s">
        <v>1241</v>
      </c>
      <c r="D645" s="60">
        <f t="shared" ref="D645:E645" si="163">IF(D643&gt;=D644,D643-D644,0)</f>
        <v>0</v>
      </c>
      <c r="E645" s="60">
        <f t="shared" si="163"/>
        <v>296860.99000000011</v>
      </c>
      <c r="F645" s="45" t="str">
        <f t="shared" si="109"/>
        <v>-</v>
      </c>
    </row>
    <row r="646" spans="1:6" ht="12.75" customHeight="1" x14ac:dyDescent="0.2">
      <c r="A646" s="63" t="s">
        <v>582</v>
      </c>
      <c r="B646" s="64" t="s">
        <v>1242</v>
      </c>
      <c r="C646" s="247" t="s">
        <v>1243</v>
      </c>
      <c r="D646" s="60">
        <f t="shared" ref="D646:E646" si="164">IF(D644&gt;=D643,D644-D643,0)</f>
        <v>299296.33</v>
      </c>
      <c r="E646" s="60">
        <f t="shared" si="164"/>
        <v>0</v>
      </c>
      <c r="F646" s="45">
        <f t="shared" si="109"/>
        <v>0</v>
      </c>
    </row>
    <row r="647" spans="1:6" ht="24" x14ac:dyDescent="0.2">
      <c r="A647" s="251" t="s">
        <v>1244</v>
      </c>
      <c r="B647" s="64" t="s">
        <v>1245</v>
      </c>
      <c r="C647" s="252" t="s">
        <v>1244</v>
      </c>
      <c r="D647" s="60">
        <f>IF(D426-D427+D641-D642&gt;=0,D426-D427+D641-D642,0)</f>
        <v>670722.38000000012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151376.41</v>
      </c>
      <c r="F648" s="45" t="str">
        <f t="shared" si="109"/>
        <v>-</v>
      </c>
    </row>
    <row r="649" spans="1:6" ht="24" x14ac:dyDescent="0.2">
      <c r="A649" s="63" t="s">
        <v>582</v>
      </c>
      <c r="B649" s="64" t="s">
        <v>1248</v>
      </c>
      <c r="C649" s="247" t="s">
        <v>1249</v>
      </c>
      <c r="D649" s="60">
        <f t="shared" ref="D649:E649" si="165">IF(D645+D647-D646-D648&gt;=0,D645+D647-D646-D648,0)</f>
        <v>371426.0500000001</v>
      </c>
      <c r="E649" s="60">
        <f t="shared" si="165"/>
        <v>145484.5800000001</v>
      </c>
      <c r="F649" s="45">
        <f t="shared" si="109"/>
        <v>39.169191283163919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727415.58</v>
      </c>
      <c r="E653" s="194">
        <v>0</v>
      </c>
      <c r="F653" s="45">
        <f t="shared" ref="F653:F740" si="167">IF(D653&lt;&gt;0,IF(E653/D653&gt;=100,"&gt;&gt;100",E653/D653*100),"-")</f>
        <v>0</v>
      </c>
    </row>
    <row r="654" spans="1:6" ht="12.75" customHeight="1" x14ac:dyDescent="0.2">
      <c r="A654" s="63" t="s">
        <v>1257</v>
      </c>
      <c r="B654" s="64" t="s">
        <v>1258</v>
      </c>
      <c r="C654" s="247" t="s">
        <v>1257</v>
      </c>
      <c r="D654" s="194">
        <v>241640.98</v>
      </c>
      <c r="E654" s="194">
        <v>0</v>
      </c>
      <c r="F654" s="45">
        <f t="shared" si="167"/>
        <v>0</v>
      </c>
    </row>
    <row r="655" spans="1:6" ht="12.75" customHeight="1" x14ac:dyDescent="0.2">
      <c r="A655" s="63" t="s">
        <v>1259</v>
      </c>
      <c r="B655" s="64" t="s">
        <v>1260</v>
      </c>
      <c r="C655" s="247" t="s">
        <v>1259</v>
      </c>
      <c r="D655" s="194">
        <v>932535.07</v>
      </c>
      <c r="E655" s="194">
        <v>0</v>
      </c>
      <c r="F655" s="45">
        <f t="shared" si="167"/>
        <v>0</v>
      </c>
    </row>
    <row r="656" spans="1:6" ht="24" x14ac:dyDescent="0.2">
      <c r="A656" s="63">
        <v>11</v>
      </c>
      <c r="B656" s="64" t="s">
        <v>1261</v>
      </c>
      <c r="C656" s="247" t="s">
        <v>1262</v>
      </c>
      <c r="D656" s="60">
        <f t="shared" ref="D656:E656" si="168">+D653+D654-D655</f>
        <v>36521.489999999991</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147289.26999999999</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v>362203.53</v>
      </c>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v>19221.95</v>
      </c>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13719.44</v>
      </c>
      <c r="E738" s="194">
        <v>19392.23</v>
      </c>
      <c r="F738" s="45">
        <f t="shared" si="167"/>
        <v>141.3485535852775</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3762.54</v>
      </c>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14479.52</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10438.549999999999</v>
      </c>
      <c r="E760" s="194">
        <v>11670.82</v>
      </c>
      <c r="F760" s="45">
        <f t="shared" si="169"/>
        <v>111.80499207265377</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v>18712.759999999998</v>
      </c>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AD83-65ED-4DC4-883C-607C33EFDB27}">
  <dimension ref="A1"/>
  <sheetViews>
    <sheetView workbookViewId="0"/>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1C39-6A78-4240-9BCC-1CC994581459}">
  <dimension ref="A1"/>
  <sheetViews>
    <sheetView workbookViewId="0"/>
  </sheetViews>
  <sheetFormatPr defaultRowHeight="12.75"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B2D4-0473-41FC-A20A-3DE0C8E61DAD}">
  <dimension ref="A1"/>
  <sheetViews>
    <sheetView workbookViewId="0"/>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9990D-7F90-476E-B2B4-A043FC017B2D}">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32</vt:i4>
      </vt:variant>
      <vt:variant>
        <vt:lpstr>Imenovani rasponi</vt:lpstr>
      </vt:variant>
      <vt:variant>
        <vt:i4>16</vt:i4>
      </vt:variant>
    </vt:vector>
  </HeadingPairs>
  <TitlesOfParts>
    <vt:vector size="48" baseType="lpstr">
      <vt:lpstr>Skriveni</vt:lpstr>
      <vt:lpstr>Upute</vt:lpstr>
      <vt:lpstr>RefStr</vt:lpstr>
      <vt:lpstr>List18</vt:lpstr>
      <vt:lpstr>PR-RAS</vt:lpstr>
      <vt:lpstr>List4</vt:lpstr>
      <vt:lpstr>List5</vt:lpstr>
      <vt:lpstr>List6</vt:lpstr>
      <vt:lpstr>List7</vt:lpstr>
      <vt:lpstr>List8</vt:lpstr>
      <vt:lpstr>List9</vt:lpstr>
      <vt:lpstr>List10</vt:lpstr>
      <vt:lpstr>List19</vt:lpstr>
      <vt:lpstr>List20</vt:lpstr>
      <vt:lpstr>List21</vt:lpstr>
      <vt:lpstr>List22</vt:lpstr>
      <vt:lpstr>List11</vt:lpstr>
      <vt:lpstr>List12</vt:lpstr>
      <vt:lpstr>List13</vt:lpstr>
      <vt:lpstr>List14</vt:lpstr>
      <vt:lpstr>List15</vt:lpstr>
      <vt:lpstr>List16</vt:lpstr>
      <vt:lpstr>List17</vt:lpstr>
      <vt:lpstr>List1</vt:lpstr>
      <vt:lpstr>List2</vt:lpstr>
      <vt:lpstr>List3</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Antonia Jurjević</cp:lastModifiedBy>
  <cp:lastPrinted>2026-04-27T14:12:53Z</cp:lastPrinted>
  <dcterms:created xsi:type="dcterms:W3CDTF">2022-04-01T05:14:30Z</dcterms:created>
  <dcterms:modified xsi:type="dcterms:W3CDTF">2026-07-15T07:57:45Z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