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5825" activeTab="0"/>
  </bookViews>
  <sheets>
    <sheet name="OS 12" sheetId="1" r:id="rId1"/>
  </sheets>
  <definedNames>
    <definedName name="_xlnm.Print_Titles" localSheetId="0">'OS 12'!$1:$1</definedName>
    <definedName name="_xlnm.Print_Area" localSheetId="0">'OS 12'!$A$1:$F$245</definedName>
  </definedNames>
  <calcPr fullCalcOnLoad="1"/>
</workbook>
</file>

<file path=xl/sharedStrings.xml><?xml version="1.0" encoding="utf-8"?>
<sst xmlns="http://schemas.openxmlformats.org/spreadsheetml/2006/main" count="303" uniqueCount="221">
  <si>
    <t>Nabava, prijevoz i ugradnja nosivog sloja od zrnatog kamenog materijala veličine zrna 0-63 mm, bez veziva,  minimalne debljine 25  cm. Debljina ugradbe u skladu s projektom kolničke konstrukcije i detaljima iz projekta. Nosivi sloj na dijelu debljem od 25 cm izvodi se u dva sloja. Potreban modul stišljivosti Ms=100 MPa mjereno kružnom pločom Ø 30 cm. Uvjeti kvalitete prema OTU III. 5-01.</t>
  </si>
  <si>
    <t>CESTA LJUBIČIĆI - ŠVONJE</t>
  </si>
  <si>
    <t>Široki iskop u materijalu "B" kategorije 15%
(OTU II. 2-02.2).</t>
  </si>
  <si>
    <t>Široki iskop u materijalu "C" kategorije 5%
(OTU II. 2-02.3).</t>
  </si>
  <si>
    <t>Široki iskop u materijalu "A" kategorije 80% 
(OTU II. 2-02.1).</t>
  </si>
  <si>
    <t>2.3.5.</t>
  </si>
  <si>
    <t xml:space="preserve">Prijevoz na udaljenost od 300 do 600 m </t>
  </si>
  <si>
    <t>2.3.6.</t>
  </si>
  <si>
    <t>2.5.2.</t>
  </si>
  <si>
    <t>Izrada bankina oblogom od plodne zemlje iz iskopa na trasi, širine 1.00m, debljine 20 cm, uz planiranje i lako nabijanje. U jediničnu cijenu je uključen je prijevoz s privremene deponije do mjesta ugradnje, ugradnja, planiranje i nabijanje i sav materijal potreban za ovu vrstu zaštite i za opisani rad (OTU II. 2-16.2)</t>
  </si>
  <si>
    <t>berma širine 0.35m</t>
  </si>
  <si>
    <t>bankina širine 1.00m</t>
  </si>
  <si>
    <t>Obračun po m' postavljene ograde.</t>
  </si>
  <si>
    <t>Obračun po komadu.</t>
  </si>
  <si>
    <t>ukupno</t>
  </si>
  <si>
    <t xml:space="preserve"> B kategorija 50%</t>
  </si>
  <si>
    <t>beton 40%</t>
  </si>
  <si>
    <t>kamen 60%</t>
  </si>
  <si>
    <t>Izrada posteljice i obloge oko cijevi 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Rad u cijelosti izvesti prema st. 2.9. i 4.4. OTU. Obračun po m3 nabavljene i ugrađene obloge.</t>
  </si>
  <si>
    <t>Strojni i ručni iskop jama za upoje, slivnike, revizijska okna i rovova za polaganje kanalizacijskih cijevi i propusta u materijalu A, B i  C ktg. i nasipnom materijalu. Dubina iskopa do 2,5 m. Iskopani materijal deponirati sa strane za kasnije zatrpavanje, odnosno odvoženje na deponiju. Rad u cijelosti izvesti prema st. 2.5. OTU. Obračun po m3 iskopanog profila iz projekta u sraslom stanju.</t>
  </si>
  <si>
    <t>Nabava, transport, raznošenje duž trase, ugradba PP korugiranih cijevi tjemene nosivosti SN 8 u palicama dužine 6 metara kao WAVIN X-STREAM. Tjemena nosivost kolčaka (spojnog elementa) mora biti ista kao deklarirana nosivost cijevi tj. u klasi SN8. 
Cijevi se polažu na pješčanu posteljicu sukladno naputcima proizvođača, te se spajaju uz pomoć integriranih spojnih elemenata. Zasipavanje iskopa te nabijanje zasipa treba obaviti u skladu s napucima proizvođača u ovisnosti o karakteristikama tla te prisutnosti morske ili podzemne vode. Cijev mora ležati jednoliko cijelom dužinom.
Svojstva materijala za izradu cijevi moraju biti u skladu s prEN13476-1, prEN13476-3, EN ISO 9969, EN 476, EN 1610, ENV 1046. 
Svi brtveni elementi moraju biti izrađeni u skladu s EN 681-1.
Usklađenost sa gore navedenim tehničkim zahtjevima te normativima potrebno je potkrijepiti relevantnom dokumentacijom.
Specifikacija i kvaliteta materijala i radova u svemu prema projektu, OTU i važećem standardu. Sve ostalo u skladu s točkom 4.4. OTU. Obračun po m' kompletno vodonepropusno montirane cijevi.</t>
  </si>
  <si>
    <t xml:space="preserve">Dobava čeličnih spiralnih cijevi, promjer naveden niže
Konstrukcija  spiralnih cijevnih propusta je od čeličnog lima debljine 2,50 mm u segmentima od 8,00 do 14,00 m. Geometrijske i ostale karakteristike spiralnih cijevi prema uputama proizvođača i projektu.  U cijenu je uračunata dobava konstrukcije čelične spiralne cijevi na gradilište u m'.Svi elementi čelične konstrukcije propusta su vruće pocinčani u skladu s postojećim propisima.                                                                                                                                                                </t>
  </si>
  <si>
    <t>K-1000, DN 1000</t>
  </si>
  <si>
    <t>K-1200, DN 1200</t>
  </si>
  <si>
    <t>K-1600, DN 1600</t>
  </si>
  <si>
    <t>Montaža čeličnih spiralnih cijevi, promjer naveden niže                                                                                                                                                                                                                                                                                    Montaža čelične spiralne cijevi se izvodi na ranije pripremljenu podlogo od nabijenog pjeskovitog materijala u skladu sa uputama za montažu propisanih od strane proizvođača i u skladu sa projektom.</t>
  </si>
  <si>
    <t xml:space="preserve"> - priključne cijevi 200 mm</t>
  </si>
  <si>
    <t xml:space="preserve"> - slivnici</t>
  </si>
  <si>
    <t xml:space="preserve"> - atesti</t>
  </si>
  <si>
    <t>paušal.</t>
  </si>
  <si>
    <t>Izrada betonskih rigola B50, od betona C35/45, širine 50 cm, normalnog nagiba 12.5% na podlozi od mehanički zbijenog zrnatog materijala. Podlogu nabiti do najmanje Ms=80 MPa mjereno kružnom pločom promjera 30 cm. Rad u cijelosti izvesti prema stavci 4.1.2. OTU I. Kvaliteta materijala i izvedenog rada u svemu prema projektu, OTU i važećim standardima.</t>
  </si>
  <si>
    <t xml:space="preserve"> A kategorija 30%</t>
  </si>
  <si>
    <t xml:space="preserve"> C kategorija 20%</t>
  </si>
  <si>
    <t>Nabava i doprema betona C16/20 i kamena mase 15-30 kg, te izrada kamene obloge na ulazu i izlazu iz ispusta. Debljina sloja 30-40 cm. Radove izvesti u skladu s projektom i točkom 4.1.1. OTU-I. Obračun po m3 ugrađenog betona i m3 ugrađenog kamena.</t>
  </si>
  <si>
    <t>5.E</t>
  </si>
  <si>
    <t>5.E.1</t>
  </si>
  <si>
    <t>Ispitivanje vododrživosti sustava odvodnje. Ispitivanje se izvodi u skladu s HRN. Obračun po m' kompletno vodonepropusno izvedenog cjevovoda.</t>
  </si>
  <si>
    <t>5.A.3</t>
  </si>
  <si>
    <t>Planiranje dna građevne jame s točnošću 2 cm. Sve neravnine sasjeći, odnosno dopuniti materijalom iz iskopa. Višak materijala odbaciti izvan jame. Rad izvesti u skladu s točkom 3-03.1 OTU. Obračun po m2 isplaniranog dna</t>
  </si>
  <si>
    <t>Zatrpavanje rovova i građ. jama kamenim materijalom iz iskopa nakon izvedene obloge. Zatrpavanje izvršiti u slojevima 20-30 cm debljine, uz nabijanje. Ne smiju se upotrijebiti pojedini komadi veći od 70 mm. Kvaliteta materijala i izvedenog sloja u svemu prema projektu, OTU i važećim standardima. Rad u cijelosti izvesti prema st. 2.9. i 4.4 OTU. Obračun po m3 rova koji se zatrpava.</t>
  </si>
  <si>
    <t>Odvoz viška materijala od mjesta iskopa do mjesta odlaganja. U cijenu je uračunat utovar, prijevoz i istovar. Rad izvesti u skladu s točkom 2-07 OTU. Obračun po m3 odvezenog materijala u sraslom stanju.</t>
  </si>
  <si>
    <t>5.A.4</t>
  </si>
  <si>
    <t>5.A.5</t>
  </si>
  <si>
    <t xml:space="preserve"> - profil 200 mm</t>
  </si>
  <si>
    <t>5.C.4</t>
  </si>
  <si>
    <t>5.C.5</t>
  </si>
  <si>
    <r>
      <t>m</t>
    </r>
    <r>
      <rPr>
        <vertAlign val="superscript"/>
        <sz val="10"/>
        <rFont val="Arial CE"/>
        <family val="0"/>
      </rPr>
      <t>2</t>
    </r>
  </si>
  <si>
    <r>
      <t>m</t>
    </r>
    <r>
      <rPr>
        <vertAlign val="superscript"/>
        <sz val="10"/>
        <rFont val="Arial CE"/>
        <family val="0"/>
      </rPr>
      <t>3</t>
    </r>
  </si>
  <si>
    <t>KOLNIČKA ODVODNJA</t>
  </si>
  <si>
    <t>KANALIZACIJSKI RADOVI</t>
  </si>
  <si>
    <t>Dobava i postava slivnika od cijevi tipa HDPE SN4 (prema DIN EN ISO 9969), promjera 400 mm, na podlozi od betona C 12/15 debljine 10 cm. Dužina cijevi (dubina slivnika) do 2,00 m. U cijenu uračunati montažu spojnice priključka DN 160, izvedbu betonske podloge, te ostale potrebne radove prema detalju iz projekta. Rad u cijelosti izvesti prema stavci 4.5. OTU. Kvaliteta materijala i izvedenog rada u svemu prema projektu, OTU i važećim standardima. Obračun po komadu kompletno izvedenog slivnika. Predviđeno predmjerom radova.</t>
  </si>
  <si>
    <t>- jednostruki slivnik (sx1)</t>
  </si>
  <si>
    <t>Nabava, doprema i postava ljevano željeznih rešetki za slivnike s potrebnim cem. mortom i betonom C 16/20 za ugradnju i učvršćenje. Dimenzije rešetke 456x451 mm, K-1013 tip O, projektom specificirane nazivne nosivosti. Radove izvesti prema projektu. Kvaliteta materijala i izvedenog rada u svemu prema projektu, OTU i važećim standardima. Obračun po komadu ugrađene rešetke. Predviđeno predmjerom radova.</t>
  </si>
  <si>
    <t xml:space="preserve"> - nazivna nosivosti 250 kN</t>
  </si>
  <si>
    <t>ZIDARSKI RADOVI</t>
  </si>
  <si>
    <t>5.A</t>
  </si>
  <si>
    <t>5.A.1</t>
  </si>
  <si>
    <t>5.A.2</t>
  </si>
  <si>
    <t>5.B</t>
  </si>
  <si>
    <t>5.B.1</t>
  </si>
  <si>
    <t>5.C</t>
  </si>
  <si>
    <t>5.C.1</t>
  </si>
  <si>
    <t>5.C.2</t>
  </si>
  <si>
    <t>5.C.3</t>
  </si>
  <si>
    <t>5.D</t>
  </si>
  <si>
    <t>5.D.1</t>
  </si>
  <si>
    <t>5.0</t>
  </si>
  <si>
    <t>UKUPNO KOLNIČKA ODVODNJA</t>
  </si>
  <si>
    <t>2.5.1.</t>
  </si>
  <si>
    <t>2.11.</t>
  </si>
  <si>
    <t>Izrada nasipa od miješanih materijala materijalom iz iskopa na trasi. Nasip se radi u slojevima debljine 30 – 60 cm. Potreban modul stišljivosti Ms=35 MPa mjereno kružnom pločom Ø 30 cm za slojeve nasipa visokih preko 2 m na dijelu od podnožja nasipa do visine 2 m ispod planuma posteljice, a Ms=40 MPa za slojeve nasipa nižih od 2 m i slojevi nasipa viših od 2 m u zoni 2 m ispod planuma posteljice (OTU II. 2-09.2).</t>
  </si>
  <si>
    <t>Strojni iskop površinskog sloja prosječne debljine 20 cm s utovarom u prijevozno sredstvo i prebacivanjem  na privremenu ili stalnu deponiju na udaljenost do 5 km, te formiranje i uređenje deponije s razastiranjem i planiranjem i svim poslovima potrebnim za njezinu stabilnost i uklapanje u okoliš (OTU II. 2.-01).</t>
  </si>
  <si>
    <t>BETONSKI RADOVI</t>
  </si>
  <si>
    <t>2.8.1.</t>
  </si>
  <si>
    <t>Zaštita pokosa nasipa plodnom zemljom. Ovaj rad obuhvaća zaštitu pokosa nasipa primjenom plodne zemlje iz iskopa na trasi. Debljina ovog sloja je prosječne debljine 20 cm. Sloj plodne zemlje se planira i nabija lakim nabijačima ili lopatama. U jediničnu cijenu je uključen utovar plodne zemlje s privremene ili stalne deponije, prijevoz do mjesta ugradnje, ugradnja, planiranje i nabijanje i sav materijal potreban za ovu vrstu zaštite i za opisani rad (OTU II. 2-15.1).</t>
  </si>
  <si>
    <t>2.10.</t>
  </si>
  <si>
    <t>Izrada bankine, berme (OTU II. 2-16).</t>
  </si>
  <si>
    <r>
      <t>Obračun po m</t>
    </r>
    <r>
      <rPr>
        <vertAlign val="superscript"/>
        <sz val="10"/>
        <rFont val="Arial CE"/>
        <family val="2"/>
      </rPr>
      <t>3</t>
    </r>
    <r>
      <rPr>
        <sz val="10"/>
        <rFont val="Arial CE"/>
        <family val="0"/>
      </rPr>
      <t xml:space="preserve"> stvarno iskopanog površinskog sloja.</t>
    </r>
  </si>
  <si>
    <t>5.</t>
  </si>
  <si>
    <t>OSTALI RADOVI UKUPNO</t>
  </si>
  <si>
    <t xml:space="preserve">ukupna dužina </t>
  </si>
  <si>
    <t>4.2.</t>
  </si>
  <si>
    <t>Guranje na udaljenost 10 do 60 m</t>
  </si>
  <si>
    <t>Guranje na udaljenost od 60 do 100 m</t>
  </si>
  <si>
    <t>Prijevoz na udaljenost od 100 do 300 m</t>
  </si>
  <si>
    <t>Prijevoz na udaljenost od 600 do 1500 m</t>
  </si>
  <si>
    <r>
      <t>Obračun po m</t>
    </r>
    <r>
      <rPr>
        <vertAlign val="superscript"/>
        <sz val="10"/>
        <rFont val="Arial CE"/>
        <family val="2"/>
      </rPr>
      <t>2</t>
    </r>
    <r>
      <rPr>
        <sz val="10"/>
        <rFont val="Arial CE"/>
        <family val="0"/>
      </rPr>
      <t xml:space="preserve"> nabijenog temeljnog tla.</t>
    </r>
  </si>
  <si>
    <t>2.6.1.</t>
  </si>
  <si>
    <t>Izrada posteljice od miješanih materijala. Rad obuhvaća planiranje, eventualnu sanaciju pojedinih manjih površina slabije kakvoće boljim materijalom, eventualno kvašenje ili prosušivanje materijala i nabijanje do potrebne nabijenosti. Ako je materijal u usjeku vrlo nehomogen (kamen s ulošcima gline), iskop treba produbiti za 30 – 50 cm i izraditi sloj od homogenog miješanog ili od kamenog materijala. Potreban modul stišljivosti Ms=35 MPa mjereno kružnom pločom Ø 30 cm (OTU II. 2-10.2).</t>
  </si>
  <si>
    <t>Izrada posteljice od kamenitih materijala. Rad obuhvaća izravnanje preostalih vrhova stijena, nasipavanje i razastiranje izravnavajućeg sloja od čistog sitnijeg kamenog materijala, njegovo planiranje, kvašenje i nabijanje do tražene nabijenosti. Potreban modul stišljivosti Ms=40 MPa mjereno kružnom pločom Ø 30 cm (OTU II. 2-10.3).</t>
  </si>
  <si>
    <t>Osiguranje iskolčenja osi. Nakon preuzimanja iskolčene osi ceste (objekta) izvođač je dužan sve točke osigurati tako da ih je tijekom ili nakon završetka radova moguće lako obnoviti. Osiguranje se sastoji od postavljanja kolčića i pločica s oznakom broja i stacionaže profila, poligonskih točaka i repera, vođenja zapisnika iskice osiguranja i izrade nacrta osiguranja. Svako osiguranje mora biti i dvostruko nivelirano (OTU I. 1-02.2).</t>
  </si>
  <si>
    <t>Snimanje i osiguranje profila trupa ceste. Prije početka zemljanih radova izvođač mora postaviti oznake za profile trupa ceste prema projektiranim poprečnim profilima. Oznake se sastoje od pokosnih letvica koje označuju pokos usjeka ili nasipa presjeka 2.5/5 cm na mjestima gdje trup ceste siječe teren i kolčića za učvršćenje letvica presjeka 5/5 cm. Profili trupa ceste postavljaju se ovisno o terenskim uvjetima, radovima (usjek, nasip, zidovi) i načinu rada na razmaku od 5 do 50 m (OTU I. 1-02.3).</t>
  </si>
  <si>
    <t>Izrada nasipa  (OTU II. 2-09). Ovaj rad obuhvaća nasipanje, razastiranje, eventualno potrebno vlaženje ili sušenje, te grubo planiranje materijala u nasipu prema veličinama i nagibima danim u projektu, nabijanje prema zahtjevima iz OTU, planiranje pokosa nasipa i čišćenje okoline nasipa.</t>
  </si>
  <si>
    <t>Izrada posteljice (OTU II. 2-10).</t>
  </si>
  <si>
    <t xml:space="preserve"> 4.0</t>
  </si>
  <si>
    <t>4.</t>
  </si>
  <si>
    <t>4.1.</t>
  </si>
  <si>
    <t>Iskolčenje trase i objekata. Iskolčenje trase i objekata 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za sve devijacije, regulacije, pristupne ceste, paralelne putove, ogradu, pozajmišta materijala, deponije i drugo, u tijeku rada i pri tehničkom prijamu, te izvođač nema pravo na posebnu naknadu za ove radove (OTU I. 1-02.1).</t>
  </si>
  <si>
    <t>Uklanjanje grmlja i drveća. Ovaj rad obuhvaća sječenje šiblja i stabala promjera do 10 cm, odsijecanje granja, rezanje stabala i debelih grana na dužine pogodne za prijevoz, vađenje korijenja, šiblja, te starih panjeva i panjeva novoposječenih stabala, odnošenje šiblja, granja, trupaca i panjeva izvan trupa ceste i uklanjanje svega nepotrebnog materijala zaostalog nakon ovih radova (OTU I. 1-03.1).</t>
  </si>
  <si>
    <t>Sječenje drveća promjera preko 30 cm motornom pilom s kresanjem grana. Ovaj rad obuhvaća sječenje šiblja i stabala promjera preko 30 cm, odsijecanje granja, rezanje stabala i debelih grana na dužine pogodne za prijevoz, vađenje korijenja, šiblja, te starih panjeva i panjeva novoposječenih stabala, odnošenje šiblja, granja i trupaca izvan trupa ceste i uklanjanje svega nepotrebnog materijala zaostalog nakon ovih radova (OTU I. 1-03.1).</t>
  </si>
  <si>
    <t>Strojno vađenje panjeva promjera 10 do 30 cm s guranjem do 30 m. Potrebno je udubine od izvađenih panjeva na temeljnom tlu ispuniti istim materijalom kakav je na okolnom temeljnom tlu (OTU I. 1-03.1).</t>
  </si>
  <si>
    <t>Strojno vađenje panjeva promjera preko 30 cm s guranjem do 30 m. Potrebno je udubine od izvađenih panjeva na temeljnom tlu ispuniti istim materijalom kakav je na okolnom temeljnom tlu (OTU I. 1-03.1).</t>
  </si>
  <si>
    <t>2.3.4.</t>
  </si>
  <si>
    <t>2.6.2.</t>
  </si>
  <si>
    <r>
      <t>Obračun po m</t>
    </r>
    <r>
      <rPr>
        <vertAlign val="superscript"/>
        <sz val="10"/>
        <rFont val="Arial CE"/>
        <family val="2"/>
      </rPr>
      <t>2</t>
    </r>
    <r>
      <rPr>
        <sz val="10"/>
        <rFont val="Arial CE"/>
        <family val="0"/>
      </rPr>
      <t xml:space="preserve"> zarasle površine.
</t>
    </r>
  </si>
  <si>
    <r>
      <t>Obračun po m</t>
    </r>
    <r>
      <rPr>
        <vertAlign val="superscript"/>
        <sz val="10"/>
        <rFont val="Arial CE"/>
        <family val="2"/>
      </rPr>
      <t>3</t>
    </r>
    <r>
      <rPr>
        <sz val="10"/>
        <rFont val="Arial CE"/>
        <family val="0"/>
      </rPr>
      <t xml:space="preserve"> prevezenog materijala iz usjeka mjereno u sraslom stanju, a iz pozajmišta po m3 izrađenog nasipa. </t>
    </r>
  </si>
  <si>
    <t>Široki iskop u materijalu “A”, “B”, ili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(OTU II. 2.-02).</t>
  </si>
  <si>
    <t>Prijevoz materijala. Rad obuhvaća prijevoz iskopanog materijala kategorije “A”, “B” ili “C” od mjesta iskopa, koje može biti u usjeku, rovu ili pozajmištu, do mjesta istovara, obično u nasip ili na deponiju (OTU II. 2.-07).</t>
  </si>
  <si>
    <t>Uređenje temeljnog tla mehaničkim nabijanjem. Potreban modul stišljivosti     Ms = 20 MPa mjereno pločom Ø  30 cm. U cijenu je uključeno prethodno čišćenje te planiranje  i rad potreban za postizanje optimalne vlažnosti vezanih tala, vlaženjem ili rahljenjem i sušenjem. Kod stjenovitih tala u usjeku u cijeni je uključeno izravnanje slojem usitnjenog kamenog materijala debljine do 20 cm s nabijanjem (OTU II. 2-08.1).</t>
  </si>
  <si>
    <t>REKAPITULACIJA</t>
  </si>
  <si>
    <t xml:space="preserve">  1.0</t>
  </si>
  <si>
    <t xml:space="preserve">  2.0</t>
  </si>
  <si>
    <t xml:space="preserve">  3.0</t>
  </si>
  <si>
    <t>SVEUKUPNO</t>
  </si>
  <si>
    <t>15.</t>
  </si>
  <si>
    <r>
      <t>Obračun po m</t>
    </r>
    <r>
      <rPr>
        <vertAlign val="superscript"/>
        <sz val="10"/>
        <rFont val="Arial CE"/>
        <family val="2"/>
      </rPr>
      <t>3</t>
    </r>
    <r>
      <rPr>
        <sz val="10"/>
        <rFont val="Arial CE"/>
        <family val="0"/>
      </rPr>
      <t xml:space="preserve"> ugrađenog i nabijenog nasipa.</t>
    </r>
  </si>
  <si>
    <r>
      <t>Obračun po m</t>
    </r>
    <r>
      <rPr>
        <vertAlign val="superscript"/>
        <sz val="10"/>
        <rFont val="Arial CE"/>
        <family val="2"/>
      </rPr>
      <t>3</t>
    </r>
    <r>
      <rPr>
        <sz val="10"/>
        <rFont val="Arial CE"/>
        <family val="0"/>
      </rPr>
      <t xml:space="preserve"> ugrađenog materijala mjereno u nabijenom stanju.</t>
    </r>
  </si>
  <si>
    <t>Obračun po km trase i priključaka u skladu s projektima.</t>
  </si>
  <si>
    <t>2.6.</t>
  </si>
  <si>
    <r>
      <t>Obračun po m</t>
    </r>
    <r>
      <rPr>
        <vertAlign val="superscript"/>
        <sz val="10"/>
        <rFont val="Arial CE"/>
        <family val="2"/>
      </rPr>
      <t>2</t>
    </r>
    <r>
      <rPr>
        <sz val="10"/>
        <rFont val="Arial CE"/>
        <family val="0"/>
      </rPr>
      <t xml:space="preserve"> uređene površine.</t>
    </r>
  </si>
  <si>
    <t>2.9.</t>
  </si>
  <si>
    <r>
      <t>Obračun po m</t>
    </r>
    <r>
      <rPr>
        <vertAlign val="superscript"/>
        <sz val="10"/>
        <rFont val="Arial CE"/>
        <family val="2"/>
      </rPr>
      <t>2</t>
    </r>
    <r>
      <rPr>
        <sz val="10"/>
        <rFont val="Arial CE"/>
        <family val="0"/>
      </rPr>
      <t xml:space="preserve"> zaštite.</t>
    </r>
  </si>
  <si>
    <t>ZEMLJANI RADOVI UKUPNO</t>
  </si>
  <si>
    <t>3.1.</t>
  </si>
  <si>
    <t>3.2.</t>
  </si>
  <si>
    <r>
      <t>Obračun po m</t>
    </r>
    <r>
      <rPr>
        <vertAlign val="superscript"/>
        <sz val="10"/>
        <rFont val="Arial CE"/>
        <family val="2"/>
      </rPr>
      <t>2</t>
    </r>
    <r>
      <rPr>
        <sz val="10"/>
        <rFont val="Arial CE"/>
        <family val="0"/>
      </rPr>
      <t xml:space="preserve">  ugrađenog  sloja u uvaljanom stanju.</t>
    </r>
  </si>
  <si>
    <t>3.3.</t>
  </si>
  <si>
    <t>KOLNIČKA KONSTRUKCIJA UKUPNO</t>
  </si>
  <si>
    <t>KOLNIČKA KONSTRUKCIJA</t>
  </si>
  <si>
    <t>kom</t>
  </si>
  <si>
    <t>2.7.</t>
  </si>
  <si>
    <t>2.8.</t>
  </si>
  <si>
    <t>OSTALI RADOVI</t>
  </si>
  <si>
    <t>Redni
broj</t>
  </si>
  <si>
    <t>O p i s   r a d o v a</t>
  </si>
  <si>
    <t>Jedinica
mjere</t>
  </si>
  <si>
    <t>Količina radova</t>
  </si>
  <si>
    <t>Jedinična  cijena</t>
  </si>
  <si>
    <t>m'</t>
  </si>
  <si>
    <t>PRIPREMNI RADOVI</t>
  </si>
  <si>
    <t>km</t>
  </si>
  <si>
    <t>ZEMLJANI RADOVI</t>
  </si>
  <si>
    <t>1.</t>
  </si>
  <si>
    <t>2.</t>
  </si>
  <si>
    <t>3.</t>
  </si>
  <si>
    <t>Iznos</t>
  </si>
  <si>
    <t>1.1.</t>
  </si>
  <si>
    <t>1.1.1.</t>
  </si>
  <si>
    <t>1.1.2.</t>
  </si>
  <si>
    <t>1.2.</t>
  </si>
  <si>
    <t>Obračun po kom.</t>
  </si>
  <si>
    <t>PRIPREMNI RADOVI UKUPNO</t>
  </si>
  <si>
    <t>2.1.</t>
  </si>
  <si>
    <t>2.2.</t>
  </si>
  <si>
    <t>2.2.1.</t>
  </si>
  <si>
    <t>2.2.2.</t>
  </si>
  <si>
    <t>2.2.3.</t>
  </si>
  <si>
    <t>2.3.</t>
  </si>
  <si>
    <t>2.3.1.</t>
  </si>
  <si>
    <t>2.3.2.</t>
  </si>
  <si>
    <t>2.3.3.</t>
  </si>
  <si>
    <t>2.4.</t>
  </si>
  <si>
    <t>2.5.</t>
  </si>
  <si>
    <r>
      <t>m</t>
    </r>
    <r>
      <rPr>
        <vertAlign val="superscript"/>
        <sz val="10"/>
        <rFont val="Arial CE"/>
        <family val="2"/>
      </rPr>
      <t>2</t>
    </r>
  </si>
  <si>
    <r>
      <t>m</t>
    </r>
    <r>
      <rPr>
        <vertAlign val="superscript"/>
        <sz val="10"/>
        <rFont val="Arial CE"/>
        <family val="2"/>
      </rPr>
      <t>3</t>
    </r>
  </si>
  <si>
    <r>
      <t>Obračun po m</t>
    </r>
    <r>
      <rPr>
        <vertAlign val="superscript"/>
        <sz val="10"/>
        <rFont val="Arial CE"/>
        <family val="2"/>
      </rPr>
      <t>3</t>
    </r>
    <r>
      <rPr>
        <sz val="10"/>
        <rFont val="Arial CE"/>
        <family val="0"/>
      </rPr>
      <t xml:space="preserve"> stvarno iskopanog materijala u sraslom stanju.</t>
    </r>
  </si>
  <si>
    <t>2.12.</t>
  </si>
  <si>
    <t>1.3.</t>
  </si>
  <si>
    <t>1.4.</t>
  </si>
  <si>
    <t>1.5.</t>
  </si>
  <si>
    <t>Obračun po m' izrađene bankine.</t>
  </si>
  <si>
    <t>m</t>
  </si>
  <si>
    <t>Prijevoz na udaljenost od 1500 do 5000 m (pozajmište)</t>
  </si>
  <si>
    <t>Postavljanje čelične zaštitne ograde (HRN EN 1317)-na trasi, klase N2. Čelična zaštitna ograda postavlja se u skladu s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Stupovi se ugrađuju zabijanjem u tlo do potrebne dubine. Obračun je po m1 postavljene ograde. Izvedba, kontrola kakvoće i obračun prema OTU 9-04. i 9-04.1.</t>
  </si>
  <si>
    <t>Postavljanje kosog početka-završetka (HRN EN 1317)-na trasi, jednostrane ograde (JO), klase N2. Kosi početak-završetak čelične zaštitne ograde s polukružnim završetkom ukopanim u zemlju postavlja se u skladu s važećim Pravilnikom o prometnim znakovima, opremi i signalizaciji na cestama i važećim hrvatskim normama koje reguliraju to područje. Jedinična cijena sadrži nabavu svih sastavnih elemenata kosih završetaka zaštićenih protiv korozije toplim pocinčavanjem (EN ISO 1461), ugradnju stupića zabijanjem u tlo, montiranje elemenata, sve prijenose i prijevoze te sav rad i materijal potreban za ugradnju po uvjetima iz projekta. Obračun je po komadu postavljenih elemenata. Izvedba, kontrola kakvoće i obračun prema OTU 9-04. i 9-04.1.</t>
  </si>
  <si>
    <t>Nabava, prijevoz i ugradnja bitumeniziranog nosivog sloja kolnika, AC 22 BASE BIT 35/50 AG6 M1, debljine 6 cm u uvaljanom stanju s drobljenim kamenim materijalom karbonatnog podrijekla. Nosivi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uvjeti za asfaltne kolnike, Zagreb, lipanj 2015." (TUAK/2015).</t>
  </si>
  <si>
    <t xml:space="preserve">Nabava, prijevoz i ugradnja habajućeg sloja od asfaltbetona AC 11 SURF BIT 35/50 AG3 M3 debljine 4.0 cm u uvaljanom stanju s drobljenim kamenim materijalom eruptivnog podrijetla. Stavka obuhvaća nabavu materijala, prijevoz, pripremu podloge, prskanje emulzijom, upotrebu opreme te sav rad na izradi i ugradnji sloja debljine 4 cm u uvaljanom stanju s drobljenim kamenim materijalom eruptivnog i 0/4 karbonatnog podrijekla. Odstupanje ravnosti površine izvedenog sloja ne smije iznositi više od ± 4 mm ili IRI najviše 1.5 m/km. Habajući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uvjeti za asfaltne kolnike, Zagreb, lipanj 2015." (TUAK/2015). </t>
  </si>
  <si>
    <r>
      <t>Iskop stepenica u materijalu "A" "B" i "C" kategorije kod svih nagiba većih od 20</t>
    </r>
    <r>
      <rPr>
        <sz val="10"/>
        <rFont val="Calibri"/>
        <family val="2"/>
      </rPr>
      <t>°</t>
    </r>
    <r>
      <rPr>
        <sz val="10"/>
        <rFont val="Arial"/>
        <family val="2"/>
      </rPr>
      <t>. Rad obuhvaća iskope stepenica na nagnutim temeljnim tlima u svim kategorijama materijala, računajući i utovar u prijevozno sredstvo prebacivanje iskopanog materijala u nasip, potrebno oblikovanje ploha na padini i temeljnom tlu, a sve prema profilima i mjerama danim u projektu ili po odredbi nadzornog inženjera. Materijal iskopan u stepenicama ugrađuje se u slojeve nasipa. Izvedba, kontrola kakvoće i obračun prema Općim tehničkim uvjetima za radove na cestama, IGH 2001. (OTU II. Poglavlje; odredbe 2-02. i st. 2-03.).</t>
    </r>
  </si>
  <si>
    <r>
      <t>Obračun po m3</t>
    </r>
    <r>
      <rPr>
        <sz val="10"/>
        <rFont val="Arial CE"/>
        <family val="0"/>
      </rPr>
      <t xml:space="preserve"> iskopanog materijala mjereno u sraslom tlu.</t>
    </r>
  </si>
  <si>
    <t xml:space="preserve">Obračun u kubičnim metrima potpuno završenog i zbijenog sloja. </t>
  </si>
  <si>
    <t>Polaganje netkanog geotekstila. Uređenje slabo nosivog temeljnog tla i posteljice polaganjem  netkanog geotekstila, vlačne sile &gt; 25 kN/m. Uređenje slabo nosivog temeljnog tla i posteljice polaganjem geotekstila načina ugradnje (preklapanjem, zavarivanjem ili šivanjem) te kakvoće prema projektu, na prethodno poravnato tlo.  Ovaj rad se prvenstveno odnosi na područje ispod kolnika, a na mjestu zamjene materijala, a predviđena je primjena netkanog geotekstila težine 220-300g/m2.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</si>
  <si>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Obračun je prema stvarnoj površini tla na koji je položen geotekstil (preklopi se ne uračunavaju) u četvornim metrima.</t>
  </si>
  <si>
    <t>Uređenje slabog temeljnog tla primjenom polimernih geomreža tip G (mase 300 gr, veličina otvora 40/30 mm, maksimalne vlačne čvrstoće 20/30 kN/m). Nakon odstranjivanja slabog temeljnog tla i poravnanja površine, položiti polimerne geomreže. Rad se obračunava i mjeri prema stvarnoj površini tla na koju su položene polimerne geomreže (preklopi se ne uračunavaju) u četvornim metrima.  U cijenu je uključena nabava, transport i polaganje geomreža, sav rad i materijal, prijevozi i prijenosi te materijal za učvršćivanje i povezivanje, kao i ispitivanja i kontrola kakvoće. Prvi sloj nasipa koji se nanosi s čela u smjeru preklopa i obračunava se u stavci nasipa. Odstranjivanje sloja slabonosivog materijala obračunava se posebno. Izvedba, kontrola kakvoće i obračun prema OTU 2-08.5.</t>
  </si>
  <si>
    <t>Obračun je prema stvarnoj površini tla na koju je položena geomreža (preklopi se ne uračunavaju) u četvornim metrima.</t>
  </si>
  <si>
    <t>6.</t>
  </si>
  <si>
    <t>ELEKTRONIČKA KOMUNIKACIJSKA INFRASTRUKTURA - EKI</t>
  </si>
  <si>
    <t>6.1.</t>
  </si>
  <si>
    <t>6.2.</t>
  </si>
  <si>
    <t>Kolčenje trase EKI</t>
  </si>
  <si>
    <t>Ovom stavkom obuhvačeni su radovi koji prethode iskopu kabelskog kanala, a značajni su za kvalitetno obavljanje cijelog posla. Ova faza obično se zove kolčenje kabelske trase ili kolčenje osi kabelskog kanala.</t>
  </si>
  <si>
    <t>Kolčenju moraju biti nazočni:</t>
  </si>
  <si>
    <t>·       predstavnici investitora</t>
  </si>
  <si>
    <t>·       nadzorni inženjer</t>
  </si>
  <si>
    <t>·       izvoditelj radova</t>
  </si>
  <si>
    <t>·       projektant</t>
  </si>
  <si>
    <t>komplet</t>
  </si>
  <si>
    <t>6.0</t>
  </si>
  <si>
    <t>ELEKTRONIČKA KOMUNIKACIJSKA INFRASTRUKTURA - EKI UKUPNO</t>
  </si>
  <si>
    <t>Geodetski snimak izvedenog stanja</t>
  </si>
  <si>
    <t>Geodetsko snimanje kanala, kartiranje snimljenih podataka prema pravilima katastra vodova i upis u katastar vodova. Elaborat se izrađuje u digitalnom obliku i predaje u 3 kopije, te elektronski.</t>
  </si>
  <si>
    <t>6.3.</t>
  </si>
  <si>
    <t>Zatrpavanje se vrši na slijedeći način:</t>
  </si>
  <si>
    <t>Dimenzije kabelskog kanala su (širina x dubina): 0,40 x 0,80 m</t>
  </si>
  <si>
    <t>Obračun po m'.</t>
  </si>
  <si>
    <t>6.4.</t>
  </si>
  <si>
    <t>Iskop rupe za kabelske zdence sa pravilnim odsijecanjima strana. Iskop se vrši u zemlji prosječno B kategorije.Višak materijala odvesti na deponij sa ukrcajem, odvozom i taksama za deponiranje.</t>
  </si>
  <si>
    <t>Iskop je veličine 0,98x1,28x1,21 m</t>
  </si>
  <si>
    <t>6.5.</t>
  </si>
  <si>
    <t>Dobava i montaža tipskog kabelskog zdenca MZ D1, dim 0,78x1,08x1,01 m, sa lijevano željeznim poklopcem 400 kN. Podlogu zdenca izravnati postaviti 10 cm pijeska 4-8mm. Nakon montaže zdenca, ugraditi uvodnice u sve stjenke, neiskorištene rupe zatvoriti betonom, oko stijenki zdenca nasuti pijeska 4-8mm. U stavku uključiti dobavu, transport, iskrcaj i ugradnju cjelokupnog materijala iz stavke.</t>
  </si>
  <si>
    <t>6.6.</t>
  </si>
  <si>
    <t>Dobava i polaganje PEHD cijevi (PEHD promjera 50 mm)</t>
  </si>
  <si>
    <t>6.7.</t>
  </si>
  <si>
    <t>Dobava i postava češljeva za 2xPEHD50mm</t>
  </si>
  <si>
    <t>6.8.</t>
  </si>
  <si>
    <t>Ostali sitni spojni i montažni materijal, spojnice za PEHD cijevi, čepovi za cijevi nazivnog promjera 50 mm, te sav potrebni ostali materijal.</t>
  </si>
  <si>
    <t>6.9.</t>
  </si>
  <si>
    <t>Kalibracija svih cijevi sa atestom o ispitivanju prohodnosti, ukupna dužina:</t>
  </si>
  <si>
    <t xml:space="preserve">Izrada nasipa (uključuje nabavu materijala s pozajmišta i prijevoz na mjesto ugradnje) od drobljenog kamenog materijala 0-300 mm,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</si>
  <si>
    <t xml:space="preserve">Zamjena sloja slabog temeljnog tla boljim materijalom - kamenim materijalom 0-300 mm, zahtjeva kakvoće Sz≥100 %, Ms≥40 Mn/m2, te utovarom i prijevozom iskopanog materijala na mjesto oporabe ili zbrinjavanja(karakteristike i debljinu sloja provjeriti prema geotehničkom elaboratu). Rad uključuje iskop sloja slabog materijala debljine prema projektu u temeljnom tlu s odvozom,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t>
  </si>
  <si>
    <t>Iskop KB kanala te zatrpavanje istog nakon polaganja cijevi 2xPEHD 50mm, gornji sloj zemljana površina, ispod koje je teren prosječno B kategorije. Izvoditi strojni i ručni iskop</t>
  </si>
  <si>
    <t>Na dno kanala postavlja se 10cm  “nule” na što se polažu cijevi 2xPEHD 50mm (nabava, doprema i ugradba PEHD cijevi je obračunata u zasebnoj stavci). Na njih se naspe pijesak debljine 10 cm. Cijevi se zasipaju "nulom" u sloju od 10 cm kojeg treba poravnati i nabiti, tako da ukupna visina posteljice iznosi 25cm. Iznad ovog sloja se postavlja sloj od probranog materijala iz iskopa i nabije. Visina ovog sloja je  35cm. Iznad su slojevi prema građevinskom projektu. Završni slojevi su predmet građevinskog projekta. U nasipu od miješanih materijala se postavlja upozoravajuća plastična traka s natpisom “POZOR TELEKOMUNIKACIJSKI KABEL”. Višak materijala ukrcati na kamion i odvesti na deponij do 30 km. Uključiti ukrcaj, odvoz, iskrcaj i takse za deponiranje.</t>
  </si>
</sst>
</file>

<file path=xl/styles.xml><?xml version="1.0" encoding="utf-8"?>
<styleSheet xmlns="http://schemas.openxmlformats.org/spreadsheetml/2006/main">
  <numFmts count="5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quot;kn&quot;#,##0_);\(&quot;kn&quot;#,##0\)"/>
    <numFmt numFmtId="181" formatCode="&quot;kn&quot;#,##0_);[Red]\(&quot;kn&quot;#,##0\)"/>
    <numFmt numFmtId="182" formatCode="&quot;kn&quot;#,##0.00_);\(&quot;kn&quot;#,##0.00\)"/>
    <numFmt numFmtId="183" formatCode="&quot;kn&quot;#,##0.00_);[Red]\(&quot;kn&quot;#,##0.00\)"/>
    <numFmt numFmtId="184" formatCode="_(&quot;kn&quot;* #,##0_);_(&quot;kn&quot;* \(#,##0\);_(&quot;kn&quot;* &quot;-&quot;_);_(@_)"/>
    <numFmt numFmtId="185" formatCode="_(&quot;kn&quot;* #,##0.00_);_(&quot;kn&quot;* \(#,##0.00\);_(&quot;kn&quot;* &quot;-&quot;??_);_(@_)"/>
    <numFmt numFmtId="186" formatCode="&quot;Ł&quot;#,##0;\-&quot;Ł&quot;#,##0"/>
    <numFmt numFmtId="187" formatCode="&quot;Ł&quot;#,##0;[Red]\-&quot;Ł&quot;#,##0"/>
    <numFmt numFmtId="188" formatCode="&quot;Ł&quot;#,##0.00;\-&quot;Ł&quot;#,##0.00"/>
    <numFmt numFmtId="189" formatCode="&quot;Ł&quot;#,##0.00;[Red]\-&quot;Ł&quot;#,##0.00"/>
    <numFmt numFmtId="190" formatCode="_-&quot;Ł&quot;* #,##0_-;\-&quot;Ł&quot;* #,##0_-;_-&quot;Ł&quot;* &quot;-&quot;_-;_-@_-"/>
    <numFmt numFmtId="191" formatCode="_-&quot;Ł&quot;* #,##0.00_-;\-&quot;Ł&quot;* #,##0.00_-;_-&quot;Ł&quot;* &quot;-&quot;??_-;_-@_-"/>
    <numFmt numFmtId="192" formatCode="0.0"/>
    <numFmt numFmtId="193" formatCode="_-* #,##0.0_-;\-* #,##0.0_-;_-* &quot;-&quot;??_-;_-@_-"/>
    <numFmt numFmtId="194" formatCode="_-* #,##0_-;\-* #,##0_-;_-* &quot;-&quot;??_-;_-@_-"/>
    <numFmt numFmtId="195" formatCode="0.00_ ;\-0.00\ "/>
    <numFmt numFmtId="196" formatCode="0.0_ ;\-0.0\ "/>
    <numFmt numFmtId="197" formatCode="0_ ;\-0\ "/>
    <numFmt numFmtId="198" formatCode="00000"/>
    <numFmt numFmtId="199" formatCode="_-* #,##0.000_-;\-* #,##0.000_-;_-* &quot;-&quot;??_-;_-@_-"/>
    <numFmt numFmtId="200" formatCode="#,##0.00_ ;\-#,##0.00\ "/>
    <numFmt numFmtId="201" formatCode="#,##0.000"/>
    <numFmt numFmtId="202" formatCode="#,##0.0000"/>
    <numFmt numFmtId="203" formatCode="#,##0.00_ ;[Red]\-#,##0.00\ "/>
    <numFmt numFmtId="204" formatCode="&quot;Yes&quot;;&quot;Yes&quot;;&quot;No&quot;"/>
    <numFmt numFmtId="205" formatCode="&quot;True&quot;;&quot;True&quot;;&quot;False&quot;"/>
    <numFmt numFmtId="206" formatCode="&quot;On&quot;;&quot;On&quot;;&quot;Off&quot;"/>
    <numFmt numFmtId="207" formatCode="0.000"/>
    <numFmt numFmtId="208" formatCode="#,##0.0"/>
    <numFmt numFmtId="209" formatCode="0.0000"/>
    <numFmt numFmtId="210" formatCode="&quot;Da&quot;;&quot;Da&quot;;&quot;Ne&quot;"/>
    <numFmt numFmtId="211" formatCode="&quot;Istina&quot;;&quot;Istina&quot;;&quot;Laž&quot;"/>
    <numFmt numFmtId="212" formatCode="&quot;Uključeno&quot;;&quot;Uključeno&quot;;&quot;Isključeno&quot;"/>
  </numFmts>
  <fonts count="66">
    <font>
      <sz val="11"/>
      <name val="Arial CE"/>
      <family val="0"/>
    </font>
    <font>
      <b/>
      <sz val="11"/>
      <name val="Arial CE"/>
      <family val="0"/>
    </font>
    <font>
      <i/>
      <sz val="11"/>
      <name val="Arial CE"/>
      <family val="0"/>
    </font>
    <font>
      <b/>
      <i/>
      <sz val="11"/>
      <name val="Arial CE"/>
      <family val="0"/>
    </font>
    <font>
      <b/>
      <sz val="10"/>
      <name val="Arial CE"/>
      <family val="0"/>
    </font>
    <font>
      <b/>
      <sz val="10"/>
      <color indexed="9"/>
      <name val="Arial CE"/>
      <family val="2"/>
    </font>
    <font>
      <sz val="10"/>
      <name val="Arial CE"/>
      <family val="0"/>
    </font>
    <font>
      <vertAlign val="superscript"/>
      <sz val="10"/>
      <name val="Arial CE"/>
      <family val="2"/>
    </font>
    <font>
      <u val="single"/>
      <sz val="11"/>
      <color indexed="12"/>
      <name val="Arial CE"/>
      <family val="0"/>
    </font>
    <font>
      <u val="single"/>
      <sz val="11"/>
      <color indexed="36"/>
      <name val="Arial CE"/>
      <family val="0"/>
    </font>
    <font>
      <sz val="10"/>
      <color indexed="9"/>
      <name val="Arial CE"/>
      <family val="2"/>
    </font>
    <font>
      <b/>
      <sz val="9"/>
      <name val="Arial CE"/>
      <family val="2"/>
    </font>
    <font>
      <sz val="10"/>
      <color indexed="8"/>
      <name val="Arial CE"/>
      <family val="2"/>
    </font>
    <font>
      <b/>
      <sz val="9.5"/>
      <name val="Arial CE"/>
      <family val="2"/>
    </font>
    <font>
      <sz val="9.5"/>
      <name val="Arial CE"/>
      <family val="2"/>
    </font>
    <font>
      <sz val="10"/>
      <name val="Arial"/>
      <family val="2"/>
    </font>
    <font>
      <b/>
      <sz val="8"/>
      <name val="Arial CE"/>
      <family val="0"/>
    </font>
    <font>
      <sz val="10"/>
      <name val="HR Bookman"/>
      <family val="0"/>
    </font>
    <font>
      <b/>
      <sz val="18"/>
      <color indexed="62"/>
      <name val="Cambria"/>
      <family val="2"/>
    </font>
    <font>
      <sz val="11"/>
      <color indexed="8"/>
      <name val="Calibri"/>
      <family val="2"/>
    </font>
    <font>
      <sz val="11"/>
      <color indexed="47"/>
      <name val="Calibri"/>
      <family val="2"/>
    </font>
    <font>
      <sz val="11"/>
      <color indexed="20"/>
      <name val="Calibri"/>
      <family val="2"/>
    </font>
    <font>
      <b/>
      <sz val="11"/>
      <color indexed="52"/>
      <name val="Calibri"/>
      <family val="2"/>
    </font>
    <font>
      <b/>
      <sz val="11"/>
      <color indexed="47"/>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Arial CE"/>
      <family val="0"/>
    </font>
    <font>
      <sz val="11"/>
      <color indexed="9"/>
      <name val="Arial CE"/>
      <family val="0"/>
    </font>
    <font>
      <b/>
      <sz val="14"/>
      <name val="Arial CE"/>
      <family val="0"/>
    </font>
    <font>
      <sz val="10"/>
      <name val="Calibri"/>
      <family val="2"/>
    </font>
    <font>
      <sz val="11"/>
      <color indexed="9"/>
      <name val="Calibri"/>
      <family val="2"/>
    </font>
    <font>
      <b/>
      <sz val="11"/>
      <color indexed="9"/>
      <name val="Calibri"/>
      <family val="2"/>
    </font>
    <font>
      <sz val="10"/>
      <color indexed="10"/>
      <name val="Arial CE"/>
      <family val="0"/>
    </font>
    <font>
      <b/>
      <sz val="10"/>
      <color indexed="10"/>
      <name val="Arial CE"/>
      <family val="0"/>
    </font>
    <font>
      <sz val="8"/>
      <color indexed="10"/>
      <name val="Arial CE"/>
      <family val="0"/>
    </font>
    <font>
      <sz val="14"/>
      <color indexed="10"/>
      <name val="Arial CE"/>
      <family val="0"/>
    </font>
    <font>
      <sz val="10"/>
      <color indexed="30"/>
      <name val="Arial CE"/>
      <family val="0"/>
    </font>
    <font>
      <sz val="10"/>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CE"/>
      <family val="0"/>
    </font>
    <font>
      <b/>
      <sz val="10"/>
      <color rgb="FFFF0000"/>
      <name val="Arial CE"/>
      <family val="0"/>
    </font>
    <font>
      <sz val="8"/>
      <color rgb="FFFF0000"/>
      <name val="Arial CE"/>
      <family val="0"/>
    </font>
    <font>
      <sz val="14"/>
      <color rgb="FFFF0000"/>
      <name val="Arial CE"/>
      <family val="0"/>
    </font>
    <font>
      <sz val="10"/>
      <color rgb="FF0070C0"/>
      <name val="Arial CE"/>
      <family val="0"/>
    </font>
    <font>
      <sz val="10"/>
      <color rgb="FF0070C0"/>
      <name val="Arial"/>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CC"/>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3"/>
        <bgColor indexed="64"/>
      </patternFill>
    </fill>
    <fill>
      <patternFill patternType="solid">
        <fgColor rgb="FFFFFF00"/>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tint="0.4999800026416778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color indexed="63"/>
      </right>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medium"/>
      <bottom style="medium"/>
    </border>
  </borders>
  <cellStyleXfs count="5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2" borderId="0" applyNumberFormat="0" applyBorder="0" applyAlignment="0" applyProtection="0"/>
    <xf numFmtId="0" fontId="47" fillId="18" borderId="0" applyNumberFormat="0" applyBorder="0" applyAlignment="0" applyProtection="0"/>
    <xf numFmtId="0" fontId="47" fillId="3"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0" fillId="30" borderId="1" applyNumberFormat="0" applyFon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49" fillId="3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48" fillId="19"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2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0" fillId="2" borderId="7" applyNumberFormat="0" applyAlignment="0" applyProtection="0"/>
    <xf numFmtId="0" fontId="51" fillId="2" borderId="8" applyNumberFormat="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52" fillId="38" borderId="0" applyNumberFormat="0" applyBorder="0" applyAlignment="0" applyProtection="0"/>
    <xf numFmtId="0" fontId="18" fillId="0" borderId="0" applyNumberFormat="0" applyFill="0" applyBorder="0" applyAlignment="0" applyProtection="0"/>
    <xf numFmtId="0" fontId="26" fillId="0" borderId="4" applyNumberFormat="0" applyFill="0" applyAlignment="0" applyProtection="0"/>
    <xf numFmtId="0" fontId="27" fillId="0" borderId="10"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53" fillId="39" borderId="0" applyNumberFormat="0" applyBorder="0" applyAlignment="0" applyProtection="0"/>
    <xf numFmtId="0" fontId="15" fillId="0" borderId="0">
      <alignment/>
      <protection/>
    </xf>
    <xf numFmtId="0" fontId="17" fillId="0" borderId="0">
      <alignment/>
      <protection/>
    </xf>
    <xf numFmtId="0" fontId="0" fillId="0" borderId="0">
      <alignment/>
      <protection/>
    </xf>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0" borderId="0">
      <alignment/>
      <protection/>
    </xf>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9" fontId="0" fillId="0" borderId="0" applyFont="0" applyFill="0" applyBorder="0" applyAlignment="0" applyProtection="0"/>
    <xf numFmtId="0" fontId="54" fillId="0" borderId="13" applyNumberFormat="0" applyFill="0" applyAlignment="0" applyProtection="0"/>
    <xf numFmtId="0" fontId="9" fillId="0" borderId="0" applyNumberFormat="0" applyFill="0" applyBorder="0" applyAlignment="0" applyProtection="0"/>
    <xf numFmtId="0" fontId="55" fillId="40" borderId="1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58" fillId="0" borderId="15" applyNumberFormat="0" applyFill="0" applyAlignment="0" applyProtection="0"/>
    <xf numFmtId="0" fontId="59" fillId="41"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1">
    <xf numFmtId="0" fontId="0" fillId="0" borderId="0" xfId="0" applyAlignment="1">
      <alignment/>
    </xf>
    <xf numFmtId="0" fontId="0" fillId="0" borderId="0" xfId="0" applyFill="1" applyAlignment="1">
      <alignment/>
    </xf>
    <xf numFmtId="0" fontId="6" fillId="0" borderId="0" xfId="0" applyFont="1" applyAlignment="1">
      <alignment/>
    </xf>
    <xf numFmtId="0" fontId="6" fillId="0" borderId="0" xfId="0" applyFont="1" applyFill="1" applyAlignment="1">
      <alignment/>
    </xf>
    <xf numFmtId="49" fontId="6" fillId="0" borderId="16" xfId="0" applyNumberFormat="1" applyFont="1" applyFill="1" applyBorder="1" applyAlignment="1">
      <alignment horizontal="left" vertical="top" wrapText="1"/>
    </xf>
    <xf numFmtId="0" fontId="6" fillId="0" borderId="17" xfId="0" applyNumberFormat="1" applyFont="1" applyFill="1" applyBorder="1" applyAlignment="1">
      <alignment horizontal="justify" vertical="top" wrapText="1"/>
    </xf>
    <xf numFmtId="0" fontId="6" fillId="0" borderId="17" xfId="0" applyFont="1" applyFill="1" applyBorder="1" applyAlignment="1">
      <alignment horizontal="center"/>
    </xf>
    <xf numFmtId="4" fontId="6" fillId="0" borderId="17" xfId="557" applyNumberFormat="1" applyFont="1" applyFill="1" applyBorder="1" applyAlignment="1">
      <alignment horizontal="right"/>
    </xf>
    <xf numFmtId="4" fontId="6" fillId="0" borderId="18" xfId="557" applyNumberFormat="1" applyFont="1" applyFill="1" applyBorder="1" applyAlignment="1">
      <alignment horizontal="right"/>
    </xf>
    <xf numFmtId="4" fontId="6" fillId="0" borderId="17" xfId="557" applyNumberFormat="1" applyFont="1" applyFill="1" applyBorder="1" applyAlignment="1">
      <alignment horizontal="right"/>
    </xf>
    <xf numFmtId="0" fontId="4" fillId="0" borderId="16" xfId="0" applyFont="1" applyBorder="1" applyAlignment="1">
      <alignment horizontal="left" vertical="center" wrapText="1"/>
    </xf>
    <xf numFmtId="0" fontId="4" fillId="0" borderId="17" xfId="0" applyFont="1" applyBorder="1" applyAlignment="1">
      <alignment horizontal="center" wrapText="1"/>
    </xf>
    <xf numFmtId="200" fontId="4" fillId="0" borderId="17" xfId="557" applyNumberFormat="1" applyFont="1" applyBorder="1" applyAlignment="1">
      <alignment horizontal="center" wrapText="1"/>
    </xf>
    <xf numFmtId="4" fontId="4" fillId="0" borderId="17" xfId="557" applyNumberFormat="1" applyFont="1" applyBorder="1" applyAlignment="1">
      <alignment horizontal="center" wrapText="1"/>
    </xf>
    <xf numFmtId="4" fontId="4" fillId="0" borderId="18" xfId="557" applyNumberFormat="1" applyFont="1" applyBorder="1" applyAlignment="1">
      <alignment horizontal="center" wrapText="1"/>
    </xf>
    <xf numFmtId="49" fontId="6" fillId="0" borderId="16" xfId="0" applyNumberFormat="1" applyFont="1" applyBorder="1" applyAlignment="1">
      <alignment horizontal="left" vertical="top" wrapText="1"/>
    </xf>
    <xf numFmtId="0" fontId="4" fillId="0" borderId="17" xfId="0" applyNumberFormat="1" applyFont="1" applyBorder="1" applyAlignment="1">
      <alignment horizontal="justify" vertical="top" wrapText="1"/>
    </xf>
    <xf numFmtId="0" fontId="6" fillId="0" borderId="17" xfId="0" applyFont="1" applyBorder="1" applyAlignment="1">
      <alignment horizontal="center" wrapText="1"/>
    </xf>
    <xf numFmtId="4" fontId="6" fillId="0" borderId="17" xfId="557" applyNumberFormat="1" applyFont="1" applyBorder="1" applyAlignment="1">
      <alignment horizontal="right"/>
    </xf>
    <xf numFmtId="4" fontId="6" fillId="0" borderId="18" xfId="557" applyNumberFormat="1" applyFont="1" applyBorder="1" applyAlignment="1">
      <alignment horizontal="right"/>
    </xf>
    <xf numFmtId="49" fontId="5" fillId="42" borderId="19" xfId="0" applyNumberFormat="1" applyFont="1" applyFill="1" applyBorder="1" applyAlignment="1">
      <alignment horizontal="left" vertical="top" wrapText="1"/>
    </xf>
    <xf numFmtId="0" fontId="5" fillId="42" borderId="20" xfId="0" applyNumberFormat="1" applyFont="1" applyFill="1" applyBorder="1" applyAlignment="1">
      <alignment horizontal="justify" vertical="top" wrapText="1"/>
    </xf>
    <xf numFmtId="0" fontId="5" fillId="42" borderId="20" xfId="0" applyFont="1" applyFill="1" applyBorder="1" applyAlignment="1">
      <alignment horizontal="center"/>
    </xf>
    <xf numFmtId="4" fontId="5" fillId="42" borderId="20" xfId="557" applyNumberFormat="1" applyFont="1" applyFill="1" applyBorder="1" applyAlignment="1">
      <alignment horizontal="right"/>
    </xf>
    <xf numFmtId="4" fontId="5" fillId="42" borderId="21" xfId="557" applyNumberFormat="1" applyFont="1" applyFill="1" applyBorder="1" applyAlignment="1">
      <alignment horizontal="right"/>
    </xf>
    <xf numFmtId="4" fontId="4" fillId="0" borderId="17" xfId="557" applyNumberFormat="1" applyFont="1" applyFill="1" applyBorder="1" applyAlignment="1">
      <alignment horizontal="right"/>
    </xf>
    <xf numFmtId="0" fontId="6" fillId="0" borderId="16" xfId="0" applyFont="1" applyBorder="1" applyAlignment="1">
      <alignment horizontal="left" vertical="top"/>
    </xf>
    <xf numFmtId="0" fontId="4" fillId="0" borderId="17" xfId="0" applyNumberFormat="1" applyFont="1" applyBorder="1" applyAlignment="1">
      <alignment horizontal="justify" vertical="top"/>
    </xf>
    <xf numFmtId="0" fontId="4" fillId="0" borderId="17" xfId="0" applyFont="1" applyBorder="1" applyAlignment="1">
      <alignment horizontal="center"/>
    </xf>
    <xf numFmtId="0" fontId="5" fillId="31" borderId="22" xfId="0" applyFont="1" applyFill="1" applyBorder="1" applyAlignment="1">
      <alignment horizontal="left"/>
    </xf>
    <xf numFmtId="49" fontId="5" fillId="31" borderId="23" xfId="0" applyNumberFormat="1" applyFont="1" applyFill="1" applyBorder="1" applyAlignment="1">
      <alignment horizontal="center"/>
    </xf>
    <xf numFmtId="4" fontId="5" fillId="31" borderId="23" xfId="557" applyNumberFormat="1" applyFont="1" applyFill="1" applyBorder="1" applyAlignment="1">
      <alignment horizontal="left"/>
    </xf>
    <xf numFmtId="0" fontId="11" fillId="0" borderId="24" xfId="0" applyFont="1" applyBorder="1" applyAlignment="1">
      <alignment horizontal="center" wrapText="1"/>
    </xf>
    <xf numFmtId="4" fontId="11" fillId="0" borderId="24" xfId="557" applyNumberFormat="1" applyFont="1" applyBorder="1" applyAlignment="1">
      <alignment horizontal="center" wrapText="1"/>
    </xf>
    <xf numFmtId="4" fontId="11" fillId="0" borderId="25" xfId="557" applyNumberFormat="1" applyFont="1" applyBorder="1" applyAlignment="1">
      <alignment horizontal="center" vertical="center" wrapText="1"/>
    </xf>
    <xf numFmtId="200" fontId="11" fillId="0" borderId="24" xfId="557" applyNumberFormat="1" applyFont="1" applyBorder="1" applyAlignment="1">
      <alignment horizontal="center" wrapText="1"/>
    </xf>
    <xf numFmtId="0" fontId="11" fillId="0" borderId="26" xfId="0" applyFont="1" applyBorder="1" applyAlignment="1">
      <alignment horizontal="left" vertical="center" wrapText="1"/>
    </xf>
    <xf numFmtId="0" fontId="11" fillId="0" borderId="24" xfId="0" applyNumberFormat="1" applyFont="1" applyBorder="1" applyAlignment="1">
      <alignment horizontal="center" vertical="center" wrapText="1"/>
    </xf>
    <xf numFmtId="49" fontId="6" fillId="0" borderId="27" xfId="0" applyNumberFormat="1" applyFont="1" applyFill="1" applyBorder="1" applyAlignment="1">
      <alignment horizontal="left" vertical="top" wrapText="1"/>
    </xf>
    <xf numFmtId="0" fontId="6" fillId="0" borderId="0" xfId="0" applyFont="1" applyBorder="1" applyAlignment="1">
      <alignment/>
    </xf>
    <xf numFmtId="0" fontId="4" fillId="0" borderId="17" xfId="0" applyNumberFormat="1" applyFont="1" applyBorder="1" applyAlignment="1">
      <alignment horizontal="right" vertical="top" wrapText="1"/>
    </xf>
    <xf numFmtId="0" fontId="6" fillId="0" borderId="17" xfId="0" applyNumberFormat="1" applyFont="1" applyFill="1" applyBorder="1" applyAlignment="1">
      <alignment horizontal="justify" vertical="top" wrapText="1"/>
    </xf>
    <xf numFmtId="208" fontId="6" fillId="0" borderId="17" xfId="557" applyNumberFormat="1" applyFont="1" applyFill="1" applyBorder="1" applyAlignment="1">
      <alignment horizontal="right"/>
    </xf>
    <xf numFmtId="0" fontId="6" fillId="31" borderId="0" xfId="0" applyFont="1" applyFill="1" applyBorder="1" applyAlignment="1">
      <alignment horizontal="center"/>
    </xf>
    <xf numFmtId="179" fontId="6" fillId="31" borderId="0" xfId="557" applyFont="1" applyFill="1" applyBorder="1" applyAlignment="1">
      <alignment/>
    </xf>
    <xf numFmtId="0" fontId="12" fillId="0" borderId="0" xfId="0" applyNumberFormat="1" applyFont="1" applyFill="1" applyBorder="1" applyAlignment="1">
      <alignment horizontal="justify"/>
    </xf>
    <xf numFmtId="49" fontId="6" fillId="31" borderId="27" xfId="0" applyNumberFormat="1" applyFont="1" applyFill="1" applyBorder="1" applyAlignment="1">
      <alignment horizontal="left" vertical="top" wrapText="1"/>
    </xf>
    <xf numFmtId="4" fontId="4" fillId="2" borderId="28" xfId="557" applyNumberFormat="1" applyFont="1" applyFill="1" applyBorder="1" applyAlignment="1">
      <alignment horizontal="right"/>
    </xf>
    <xf numFmtId="49" fontId="6" fillId="0" borderId="0" xfId="0" applyNumberFormat="1" applyFont="1" applyBorder="1" applyAlignment="1">
      <alignment horizontal="left" vertical="top" wrapText="1"/>
    </xf>
    <xf numFmtId="0" fontId="6" fillId="0" borderId="0" xfId="0" applyNumberFormat="1" applyFont="1" applyFill="1" applyBorder="1" applyAlignment="1">
      <alignment horizontal="justify" vertical="top" wrapText="1"/>
    </xf>
    <xf numFmtId="49" fontId="4" fillId="2" borderId="29" xfId="0" applyNumberFormat="1" applyFont="1" applyFill="1" applyBorder="1" applyAlignment="1">
      <alignment horizontal="center" vertical="top" wrapText="1"/>
    </xf>
    <xf numFmtId="0" fontId="6" fillId="0" borderId="17" xfId="0" applyFont="1" applyFill="1" applyBorder="1" applyAlignment="1">
      <alignment horizontal="center"/>
    </xf>
    <xf numFmtId="0" fontId="6" fillId="0" borderId="0" xfId="0" applyNumberFormat="1" applyFont="1" applyFill="1" applyBorder="1" applyAlignment="1">
      <alignment horizontal="justify" vertical="top" wrapText="1"/>
    </xf>
    <xf numFmtId="0" fontId="6" fillId="0" borderId="0" xfId="0" applyFont="1" applyFill="1" applyBorder="1" applyAlignment="1">
      <alignment horizontal="center"/>
    </xf>
    <xf numFmtId="4" fontId="6" fillId="0" borderId="0" xfId="557" applyNumberFormat="1" applyFont="1" applyFill="1" applyBorder="1" applyAlignment="1">
      <alignment horizontal="right"/>
    </xf>
    <xf numFmtId="0" fontId="4" fillId="0" borderId="17" xfId="0" applyNumberFormat="1" applyFont="1" applyBorder="1" applyAlignment="1">
      <alignment horizontal="center" vertical="center" wrapText="1"/>
    </xf>
    <xf numFmtId="0" fontId="6" fillId="0" borderId="0" xfId="0" applyFont="1" applyFill="1" applyBorder="1" applyAlignment="1">
      <alignment horizontal="center"/>
    </xf>
    <xf numFmtId="0" fontId="13" fillId="0" borderId="27" xfId="0" applyFont="1" applyFill="1" applyBorder="1" applyAlignment="1">
      <alignment horizontal="left" vertical="top"/>
    </xf>
    <xf numFmtId="49" fontId="5" fillId="0" borderId="27" xfId="0" applyNumberFormat="1" applyFont="1" applyFill="1" applyBorder="1" applyAlignment="1">
      <alignment horizontal="left" vertical="top" wrapText="1"/>
    </xf>
    <xf numFmtId="0" fontId="5" fillId="0" borderId="0" xfId="0" applyNumberFormat="1" applyFont="1" applyFill="1" applyBorder="1" applyAlignment="1">
      <alignment horizontal="justify" vertical="top" wrapText="1"/>
    </xf>
    <xf numFmtId="0" fontId="5" fillId="0" borderId="0" xfId="0" applyFont="1" applyFill="1" applyBorder="1" applyAlignment="1">
      <alignment horizontal="center"/>
    </xf>
    <xf numFmtId="0" fontId="6" fillId="0" borderId="0" xfId="485" applyFont="1" applyFill="1">
      <alignment/>
      <protection/>
    </xf>
    <xf numFmtId="0" fontId="0" fillId="0" borderId="0" xfId="485">
      <alignment/>
      <protection/>
    </xf>
    <xf numFmtId="49" fontId="4" fillId="31" borderId="27" xfId="0" applyNumberFormat="1" applyFont="1" applyFill="1" applyBorder="1" applyAlignment="1">
      <alignment horizontal="left" vertical="top" wrapText="1"/>
    </xf>
    <xf numFmtId="0" fontId="4" fillId="31" borderId="0" xfId="0" applyFont="1" applyFill="1" applyBorder="1" applyAlignment="1">
      <alignment horizontal="center"/>
    </xf>
    <xf numFmtId="49" fontId="6" fillId="0" borderId="0" xfId="0" applyNumberFormat="1" applyFont="1" applyFill="1" applyBorder="1" applyAlignment="1">
      <alignment horizontal="left" vertical="top" wrapText="1"/>
    </xf>
    <xf numFmtId="0" fontId="5" fillId="42" borderId="0" xfId="0" applyNumberFormat="1" applyFont="1" applyFill="1" applyBorder="1" applyAlignment="1">
      <alignment horizontal="justify" vertical="top" wrapText="1"/>
    </xf>
    <xf numFmtId="0" fontId="5" fillId="42" borderId="0" xfId="0" applyFont="1" applyFill="1" applyBorder="1" applyAlignment="1">
      <alignment horizontal="center"/>
    </xf>
    <xf numFmtId="49" fontId="5" fillId="42" borderId="27" xfId="0" applyNumberFormat="1" applyFont="1" applyFill="1" applyBorder="1" applyAlignment="1">
      <alignment horizontal="left" vertical="top" wrapText="1"/>
    </xf>
    <xf numFmtId="49" fontId="4" fillId="31" borderId="27" xfId="0" applyNumberFormat="1" applyFont="1" applyFill="1" applyBorder="1" applyAlignment="1">
      <alignment horizontal="left" vertical="top" wrapText="1"/>
    </xf>
    <xf numFmtId="0" fontId="4" fillId="31" borderId="0" xfId="0" applyFont="1" applyFill="1" applyBorder="1" applyAlignment="1">
      <alignment horizontal="center"/>
    </xf>
    <xf numFmtId="4" fontId="4" fillId="31" borderId="0" xfId="557" applyNumberFormat="1" applyFont="1" applyFill="1" applyBorder="1" applyAlignment="1">
      <alignment horizontal="right"/>
    </xf>
    <xf numFmtId="0" fontId="5" fillId="31" borderId="23" xfId="0" applyNumberFormat="1" applyFont="1" applyFill="1" applyBorder="1" applyAlignment="1">
      <alignment horizontal="justify" vertical="center" wrapText="1"/>
    </xf>
    <xf numFmtId="4" fontId="4" fillId="2" borderId="30" xfId="557" applyNumberFormat="1" applyFont="1" applyFill="1" applyBorder="1" applyAlignment="1">
      <alignment horizontal="left"/>
    </xf>
    <xf numFmtId="4" fontId="4" fillId="2" borderId="30" xfId="557" applyNumberFormat="1" applyFont="1" applyFill="1" applyBorder="1" applyAlignment="1">
      <alignment horizontal="right"/>
    </xf>
    <xf numFmtId="0" fontId="5" fillId="31" borderId="22" xfId="0" applyFont="1" applyFill="1" applyBorder="1" applyAlignment="1">
      <alignment horizontal="left" vertical="center"/>
    </xf>
    <xf numFmtId="0" fontId="4" fillId="2" borderId="31" xfId="0" applyNumberFormat="1" applyFont="1" applyFill="1" applyBorder="1" applyAlignment="1">
      <alignment horizontal="justify" vertical="top" wrapText="1"/>
    </xf>
    <xf numFmtId="49" fontId="4" fillId="2" borderId="30" xfId="0" applyNumberFormat="1" applyFont="1" applyFill="1" applyBorder="1" applyAlignment="1">
      <alignment horizontal="center"/>
    </xf>
    <xf numFmtId="49"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justify" vertical="center" wrapText="1"/>
    </xf>
    <xf numFmtId="49" fontId="4" fillId="0" borderId="34" xfId="0" applyNumberFormat="1" applyFont="1" applyFill="1" applyBorder="1" applyAlignment="1">
      <alignment horizontal="center"/>
    </xf>
    <xf numFmtId="4" fontId="4" fillId="0" borderId="34" xfId="557" applyNumberFormat="1" applyFont="1" applyFill="1" applyBorder="1" applyAlignment="1">
      <alignment horizontal="left"/>
    </xf>
    <xf numFmtId="4" fontId="4" fillId="0" borderId="34" xfId="557" applyNumberFormat="1" applyFont="1" applyFill="1" applyBorder="1" applyAlignment="1">
      <alignment horizontal="right"/>
    </xf>
    <xf numFmtId="49"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justify" vertical="center" wrapText="1"/>
    </xf>
    <xf numFmtId="49" fontId="4" fillId="0" borderId="20" xfId="0" applyNumberFormat="1" applyFont="1" applyFill="1" applyBorder="1" applyAlignment="1">
      <alignment horizontal="center"/>
    </xf>
    <xf numFmtId="4" fontId="4" fillId="0" borderId="20" xfId="557" applyNumberFormat="1" applyFont="1" applyFill="1" applyBorder="1" applyAlignment="1">
      <alignment horizontal="left"/>
    </xf>
    <xf numFmtId="49"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justify" vertical="center" wrapText="1"/>
    </xf>
    <xf numFmtId="49" fontId="4" fillId="0" borderId="39" xfId="0" applyNumberFormat="1" applyFont="1" applyFill="1" applyBorder="1" applyAlignment="1">
      <alignment horizontal="center"/>
    </xf>
    <xf numFmtId="4" fontId="4" fillId="0" borderId="39" xfId="557" applyNumberFormat="1" applyFont="1" applyFill="1" applyBorder="1" applyAlignment="1">
      <alignment horizontal="left"/>
    </xf>
    <xf numFmtId="0" fontId="6" fillId="0" borderId="17" xfId="0" applyNumberFormat="1" applyFont="1" applyFill="1" applyBorder="1" applyAlignment="1">
      <alignment vertical="top" wrapText="1"/>
    </xf>
    <xf numFmtId="0" fontId="6" fillId="0" borderId="17" xfId="483" applyFont="1" applyBorder="1" applyAlignment="1">
      <alignment horizontal="center"/>
      <protection/>
    </xf>
    <xf numFmtId="0" fontId="6" fillId="0" borderId="17" xfId="483" applyFont="1" applyFill="1" applyBorder="1" applyAlignment="1">
      <alignment horizontal="center"/>
      <protection/>
    </xf>
    <xf numFmtId="0" fontId="4" fillId="0" borderId="40" xfId="0" applyNumberFormat="1" applyFont="1" applyFill="1" applyBorder="1" applyAlignment="1">
      <alignment horizontal="justify" vertical="top" wrapText="1"/>
    </xf>
    <xf numFmtId="0" fontId="4" fillId="0" borderId="40" xfId="0" applyFont="1" applyFill="1" applyBorder="1" applyAlignment="1">
      <alignment horizontal="center"/>
    </xf>
    <xf numFmtId="0" fontId="6" fillId="0" borderId="16" xfId="483" applyFont="1" applyFill="1" applyBorder="1" applyAlignment="1">
      <alignment horizontal="left" vertical="top"/>
      <protection/>
    </xf>
    <xf numFmtId="49" fontId="14" fillId="0" borderId="27" xfId="0" applyNumberFormat="1" applyFont="1" applyFill="1" applyBorder="1" applyAlignment="1">
      <alignment horizontal="left" vertical="top" wrapText="1"/>
    </xf>
    <xf numFmtId="0" fontId="4" fillId="31" borderId="0" xfId="0" applyNumberFormat="1" applyFont="1" applyFill="1" applyBorder="1" applyAlignment="1">
      <alignment horizontal="justify" vertical="center" wrapText="1"/>
    </xf>
    <xf numFmtId="0" fontId="5" fillId="42" borderId="0" xfId="0" applyNumberFormat="1" applyFont="1" applyFill="1" applyBorder="1" applyAlignment="1">
      <alignment horizontal="justify" vertical="center" wrapText="1"/>
    </xf>
    <xf numFmtId="49" fontId="5" fillId="42" borderId="27" xfId="0" applyNumberFormat="1" applyFont="1" applyFill="1" applyBorder="1" applyAlignment="1">
      <alignment horizontal="left" vertical="center" wrapText="1"/>
    </xf>
    <xf numFmtId="0" fontId="4" fillId="0" borderId="17" xfId="0" applyFont="1" applyFill="1" applyBorder="1" applyAlignment="1">
      <alignment horizontal="center"/>
    </xf>
    <xf numFmtId="0" fontId="13" fillId="0" borderId="16" xfId="0" applyFont="1" applyFill="1" applyBorder="1" applyAlignment="1">
      <alignment horizontal="left" vertical="top"/>
    </xf>
    <xf numFmtId="0" fontId="4" fillId="0" borderId="17" xfId="0" applyNumberFormat="1" applyFont="1" applyFill="1" applyBorder="1" applyAlignment="1">
      <alignment horizontal="justify" vertical="top" wrapText="1"/>
    </xf>
    <xf numFmtId="0" fontId="6" fillId="0" borderId="17" xfId="0" applyNumberFormat="1" applyFont="1" applyFill="1" applyBorder="1" applyAlignment="1">
      <alignment horizontal="right" vertical="top" wrapText="1"/>
    </xf>
    <xf numFmtId="49" fontId="5" fillId="42" borderId="19" xfId="0" applyNumberFormat="1" applyFont="1" applyFill="1" applyBorder="1" applyAlignment="1">
      <alignment horizontal="left" vertical="center" wrapText="1"/>
    </xf>
    <xf numFmtId="0" fontId="6" fillId="0" borderId="0" xfId="485" applyFont="1">
      <alignment/>
      <protection/>
    </xf>
    <xf numFmtId="49" fontId="4" fillId="0" borderId="41" xfId="0" applyNumberFormat="1" applyFont="1" applyFill="1" applyBorder="1" applyAlignment="1">
      <alignment horizontal="center" vertical="center" wrapText="1"/>
    </xf>
    <xf numFmtId="0" fontId="6" fillId="0" borderId="16" xfId="483" applyFont="1" applyBorder="1" applyAlignment="1">
      <alignment horizontal="left" vertical="top"/>
      <protection/>
    </xf>
    <xf numFmtId="49" fontId="4" fillId="0" borderId="42" xfId="0" applyNumberFormat="1" applyFont="1" applyFill="1" applyBorder="1" applyAlignment="1">
      <alignment horizontal="left" vertical="top" wrapText="1"/>
    </xf>
    <xf numFmtId="0" fontId="4" fillId="0" borderId="34" xfId="0" applyNumberFormat="1" applyFont="1" applyFill="1" applyBorder="1" applyAlignment="1">
      <alignment horizontal="justify" vertical="center" wrapText="1"/>
    </xf>
    <xf numFmtId="0" fontId="4" fillId="0" borderId="34" xfId="0" applyFont="1" applyFill="1" applyBorder="1" applyAlignment="1">
      <alignment horizontal="center"/>
    </xf>
    <xf numFmtId="0" fontId="4" fillId="0" borderId="17" xfId="483" applyFont="1" applyFill="1" applyBorder="1">
      <alignment/>
      <protection/>
    </xf>
    <xf numFmtId="0" fontId="6" fillId="0" borderId="17" xfId="483" applyFont="1" applyFill="1" applyBorder="1" applyAlignment="1">
      <alignment horizontal="center"/>
      <protection/>
    </xf>
    <xf numFmtId="192" fontId="6" fillId="0" borderId="17" xfId="483" applyNumberFormat="1" applyFont="1" applyFill="1" applyBorder="1" applyAlignment="1">
      <alignment/>
      <protection/>
    </xf>
    <xf numFmtId="0" fontId="6" fillId="0" borderId="17" xfId="484" applyFont="1" applyFill="1" applyBorder="1" applyAlignment="1">
      <alignment horizontal="left" vertical="top"/>
      <protection/>
    </xf>
    <xf numFmtId="0" fontId="6" fillId="0" borderId="17" xfId="484" applyFont="1" applyFill="1" applyBorder="1" applyAlignment="1">
      <alignment horizontal="center" vertical="top"/>
      <protection/>
    </xf>
    <xf numFmtId="0" fontId="6" fillId="0" borderId="17" xfId="483" applyFont="1" applyFill="1" applyBorder="1" applyAlignment="1">
      <alignment horizontal="justify"/>
      <protection/>
    </xf>
    <xf numFmtId="0" fontId="6" fillId="0" borderId="17" xfId="483" applyFont="1" applyFill="1" applyBorder="1" applyAlignment="1">
      <alignment horizontal="justify" vertical="top"/>
      <protection/>
    </xf>
    <xf numFmtId="1" fontId="6" fillId="0" borderId="17" xfId="483" applyNumberFormat="1" applyFont="1" applyFill="1" applyBorder="1" applyAlignment="1">
      <alignment/>
      <protection/>
    </xf>
    <xf numFmtId="49" fontId="6" fillId="0" borderId="17" xfId="483" applyNumberFormat="1" applyFont="1" applyFill="1" applyBorder="1" applyAlignment="1">
      <alignment horizontal="justify"/>
      <protection/>
    </xf>
    <xf numFmtId="49" fontId="4" fillId="0" borderId="43" xfId="0" applyNumberFormat="1" applyFont="1" applyFill="1" applyBorder="1" applyAlignment="1">
      <alignment horizontal="left" vertical="top" wrapText="1"/>
    </xf>
    <xf numFmtId="0" fontId="4" fillId="0" borderId="44" xfId="0" applyNumberFormat="1" applyFont="1" applyFill="1" applyBorder="1" applyAlignment="1">
      <alignment horizontal="justify" vertical="center" wrapText="1"/>
    </xf>
    <xf numFmtId="0" fontId="4" fillId="0" borderId="44" xfId="0" applyFont="1" applyFill="1" applyBorder="1" applyAlignment="1">
      <alignment horizontal="center"/>
    </xf>
    <xf numFmtId="4" fontId="4" fillId="0" borderId="44" xfId="557" applyNumberFormat="1" applyFont="1" applyFill="1" applyBorder="1" applyAlignment="1">
      <alignment horizontal="right"/>
    </xf>
    <xf numFmtId="0" fontId="4" fillId="0" borderId="16" xfId="485" applyNumberFormat="1" applyFont="1" applyFill="1" applyBorder="1" applyAlignment="1">
      <alignment horizontal="left" vertical="justify"/>
      <protection/>
    </xf>
    <xf numFmtId="49" fontId="6" fillId="0" borderId="16" xfId="484" applyNumberFormat="1" applyFont="1" applyFill="1" applyBorder="1" applyAlignment="1">
      <alignment horizontal="left" vertical="top"/>
      <protection/>
    </xf>
    <xf numFmtId="0" fontId="6" fillId="0" borderId="16" xfId="483" applyFont="1" applyFill="1" applyBorder="1" applyAlignment="1">
      <alignment horizontal="left" vertical="top"/>
      <protection/>
    </xf>
    <xf numFmtId="0" fontId="4" fillId="0" borderId="45" xfId="0" applyNumberFormat="1" applyFont="1" applyFill="1" applyBorder="1" applyAlignment="1">
      <alignment horizontal="justify" vertical="center" wrapText="1"/>
    </xf>
    <xf numFmtId="49" fontId="4" fillId="0" borderId="44" xfId="0" applyNumberFormat="1" applyFont="1" applyFill="1" applyBorder="1" applyAlignment="1">
      <alignment horizontal="center"/>
    </xf>
    <xf numFmtId="4" fontId="4" fillId="0" borderId="44" xfId="557" applyNumberFormat="1" applyFont="1" applyFill="1" applyBorder="1" applyAlignment="1">
      <alignment horizontal="left"/>
    </xf>
    <xf numFmtId="4" fontId="0" fillId="0" borderId="0" xfId="0" applyNumberFormat="1" applyAlignment="1">
      <alignment/>
    </xf>
    <xf numFmtId="4" fontId="4" fillId="31" borderId="23" xfId="557" applyNumberFormat="1" applyFont="1" applyFill="1" applyBorder="1" applyAlignment="1">
      <alignment horizontal="right"/>
    </xf>
    <xf numFmtId="4" fontId="10" fillId="0" borderId="0" xfId="557" applyNumberFormat="1" applyFont="1" applyFill="1" applyBorder="1" applyAlignment="1">
      <alignment horizontal="right"/>
    </xf>
    <xf numFmtId="4" fontId="10" fillId="0" borderId="18" xfId="557" applyNumberFormat="1" applyFont="1" applyFill="1" applyBorder="1" applyAlignment="1">
      <alignment horizontal="right"/>
    </xf>
    <xf numFmtId="0" fontId="10" fillId="0" borderId="0" xfId="0" applyFont="1" applyAlignment="1">
      <alignment/>
    </xf>
    <xf numFmtId="179" fontId="10" fillId="0" borderId="0" xfId="557" applyFont="1" applyFill="1" applyBorder="1" applyAlignment="1">
      <alignment/>
    </xf>
    <xf numFmtId="0" fontId="10" fillId="0" borderId="0" xfId="0" applyFont="1" applyBorder="1" applyAlignment="1">
      <alignment/>
    </xf>
    <xf numFmtId="0" fontId="10" fillId="0" borderId="0" xfId="0" applyFont="1" applyFill="1" applyAlignment="1">
      <alignment/>
    </xf>
    <xf numFmtId="0" fontId="10" fillId="0" borderId="0" xfId="0" applyFont="1" applyFill="1" applyAlignment="1">
      <alignment horizontal="center" wrapText="1"/>
    </xf>
    <xf numFmtId="0" fontId="36" fillId="0" borderId="0" xfId="0" applyFont="1" applyAlignment="1">
      <alignment/>
    </xf>
    <xf numFmtId="0" fontId="36" fillId="0" borderId="0" xfId="0" applyFont="1" applyFill="1" applyAlignment="1">
      <alignment/>
    </xf>
    <xf numFmtId="0" fontId="10" fillId="0" borderId="0" xfId="485" applyFont="1" applyFill="1">
      <alignment/>
      <protection/>
    </xf>
    <xf numFmtId="0" fontId="36" fillId="0" borderId="0" xfId="485" applyFont="1">
      <alignment/>
      <protection/>
    </xf>
    <xf numFmtId="0" fontId="10" fillId="0" borderId="0" xfId="485" applyFont="1">
      <alignment/>
      <protection/>
    </xf>
    <xf numFmtId="4" fontId="4" fillId="0" borderId="46" xfId="557" applyNumberFormat="1" applyFont="1" applyFill="1" applyBorder="1" applyAlignment="1">
      <alignment horizontal="right"/>
    </xf>
    <xf numFmtId="4" fontId="4" fillId="42" borderId="21" xfId="557" applyNumberFormat="1" applyFont="1" applyFill="1" applyBorder="1" applyAlignment="1">
      <alignment horizontal="right"/>
    </xf>
    <xf numFmtId="4" fontId="16" fillId="0" borderId="46" xfId="557" applyNumberFormat="1" applyFont="1" applyFill="1" applyBorder="1" applyAlignment="1">
      <alignment horizontal="right"/>
    </xf>
    <xf numFmtId="4" fontId="6" fillId="0" borderId="18" xfId="485" applyNumberFormat="1" applyFont="1" applyFill="1" applyBorder="1">
      <alignment/>
      <protection/>
    </xf>
    <xf numFmtId="4" fontId="16" fillId="0" borderId="18" xfId="557" applyNumberFormat="1" applyFont="1" applyFill="1" applyBorder="1" applyAlignment="1">
      <alignment horizontal="right"/>
    </xf>
    <xf numFmtId="179" fontId="6" fillId="0" borderId="17" xfId="557" applyFont="1" applyBorder="1" applyAlignment="1">
      <alignment/>
    </xf>
    <xf numFmtId="4" fontId="6" fillId="0" borderId="18" xfId="485" applyNumberFormat="1" applyFont="1" applyBorder="1">
      <alignment/>
      <protection/>
    </xf>
    <xf numFmtId="4" fontId="35" fillId="0" borderId="47" xfId="557" applyNumberFormat="1" applyFont="1" applyFill="1" applyBorder="1" applyAlignment="1">
      <alignment horizontal="right"/>
    </xf>
    <xf numFmtId="0" fontId="4" fillId="42" borderId="20" xfId="0" applyNumberFormat="1" applyFont="1" applyFill="1" applyBorder="1" applyAlignment="1">
      <alignment horizontal="justify" vertical="top" wrapText="1"/>
    </xf>
    <xf numFmtId="4" fontId="35" fillId="0" borderId="48" xfId="557" applyNumberFormat="1" applyFont="1" applyFill="1" applyBorder="1" applyAlignment="1">
      <alignment horizontal="right"/>
    </xf>
    <xf numFmtId="2" fontId="6" fillId="0" borderId="17" xfId="484" applyNumberFormat="1" applyFont="1" applyFill="1" applyBorder="1" applyAlignment="1">
      <alignment horizontal="right"/>
      <protection/>
    </xf>
    <xf numFmtId="2" fontId="6" fillId="0" borderId="18" xfId="485" applyNumberFormat="1" applyFont="1" applyFill="1" applyBorder="1">
      <alignment/>
      <protection/>
    </xf>
    <xf numFmtId="2" fontId="6" fillId="0" borderId="17" xfId="557" applyNumberFormat="1" applyFont="1" applyFill="1" applyBorder="1" applyAlignment="1">
      <alignment/>
    </xf>
    <xf numFmtId="179" fontId="35" fillId="0" borderId="0" xfId="557" applyFont="1" applyFill="1" applyBorder="1" applyAlignment="1">
      <alignment/>
    </xf>
    <xf numFmtId="4" fontId="35" fillId="0" borderId="46" xfId="557" applyNumberFormat="1" applyFont="1" applyFill="1" applyBorder="1" applyAlignment="1">
      <alignment horizontal="right"/>
    </xf>
    <xf numFmtId="4" fontId="4" fillId="31" borderId="49" xfId="557" applyNumberFormat="1" applyFont="1" applyFill="1" applyBorder="1" applyAlignment="1">
      <alignment horizontal="right"/>
    </xf>
    <xf numFmtId="4" fontId="4" fillId="0" borderId="20" xfId="557" applyNumberFormat="1" applyFont="1" applyFill="1" applyBorder="1" applyAlignment="1">
      <alignment horizontal="right"/>
    </xf>
    <xf numFmtId="4" fontId="4" fillId="0" borderId="39" xfId="557" applyNumberFormat="1" applyFont="1" applyFill="1" applyBorder="1" applyAlignment="1">
      <alignment horizontal="right"/>
    </xf>
    <xf numFmtId="0" fontId="0" fillId="0" borderId="0" xfId="0" applyFont="1" applyAlignment="1">
      <alignment/>
    </xf>
    <xf numFmtId="179" fontId="60" fillId="0" borderId="0" xfId="557" applyFont="1" applyFill="1" applyBorder="1" applyAlignment="1">
      <alignment/>
    </xf>
    <xf numFmtId="179" fontId="60" fillId="31" borderId="0" xfId="557" applyFont="1" applyFill="1" applyBorder="1" applyAlignment="1">
      <alignment/>
    </xf>
    <xf numFmtId="179" fontId="60" fillId="0" borderId="17" xfId="557" applyFont="1" applyFill="1" applyBorder="1" applyAlignment="1">
      <alignment/>
    </xf>
    <xf numFmtId="4" fontId="61" fillId="42" borderId="20" xfId="557" applyNumberFormat="1" applyFont="1" applyFill="1" applyBorder="1" applyAlignment="1">
      <alignment horizontal="right"/>
    </xf>
    <xf numFmtId="179" fontId="62" fillId="0" borderId="40" xfId="557" applyFont="1" applyFill="1" applyBorder="1" applyAlignment="1">
      <alignment/>
    </xf>
    <xf numFmtId="179" fontId="60" fillId="0" borderId="17" xfId="557" applyFont="1" applyFill="1" applyBorder="1" applyAlignment="1">
      <alignment/>
    </xf>
    <xf numFmtId="179" fontId="62" fillId="0" borderId="17" xfId="557" applyFont="1" applyFill="1" applyBorder="1" applyAlignment="1">
      <alignment/>
    </xf>
    <xf numFmtId="179" fontId="60" fillId="0" borderId="34" xfId="557" applyFont="1" applyFill="1" applyBorder="1" applyAlignment="1">
      <alignment/>
    </xf>
    <xf numFmtId="0" fontId="61" fillId="42" borderId="20" xfId="0" applyNumberFormat="1" applyFont="1" applyFill="1" applyBorder="1" applyAlignment="1">
      <alignment horizontal="justify" vertical="top" wrapText="1"/>
    </xf>
    <xf numFmtId="2" fontId="60" fillId="0" borderId="40" xfId="484" applyNumberFormat="1" applyFont="1" applyFill="1" applyBorder="1" applyAlignment="1">
      <alignment horizontal="right"/>
      <protection/>
    </xf>
    <xf numFmtId="2" fontId="60" fillId="0" borderId="17" xfId="484" applyNumberFormat="1" applyFont="1" applyFill="1" applyBorder="1" applyAlignment="1">
      <alignment horizontal="right"/>
      <protection/>
    </xf>
    <xf numFmtId="2" fontId="60" fillId="0" borderId="17" xfId="557" applyNumberFormat="1" applyFont="1" applyFill="1" applyBorder="1" applyAlignment="1">
      <alignment/>
    </xf>
    <xf numFmtId="2" fontId="10" fillId="0" borderId="0" xfId="0" applyNumberFormat="1" applyFont="1" applyFill="1" applyAlignment="1">
      <alignment/>
    </xf>
    <xf numFmtId="4" fontId="60" fillId="0" borderId="17" xfId="557" applyNumberFormat="1" applyFont="1" applyFill="1" applyBorder="1" applyAlignment="1">
      <alignment horizontal="right"/>
    </xf>
    <xf numFmtId="4" fontId="61" fillId="31" borderId="0" xfId="557" applyNumberFormat="1" applyFont="1" applyFill="1" applyBorder="1" applyAlignment="1">
      <alignment horizontal="right"/>
    </xf>
    <xf numFmtId="4" fontId="61" fillId="0" borderId="0" xfId="557" applyNumberFormat="1" applyFont="1" applyFill="1" applyBorder="1" applyAlignment="1">
      <alignment horizontal="right"/>
    </xf>
    <xf numFmtId="4" fontId="61" fillId="0" borderId="40" xfId="557" applyNumberFormat="1" applyFont="1" applyFill="1" applyBorder="1" applyAlignment="1">
      <alignment horizontal="right"/>
    </xf>
    <xf numFmtId="192" fontId="60" fillId="0" borderId="17" xfId="483" applyNumberFormat="1" applyFont="1" applyFill="1" applyBorder="1" applyAlignment="1">
      <alignment horizontal="right"/>
      <protection/>
    </xf>
    <xf numFmtId="4" fontId="61" fillId="0" borderId="17" xfId="557" applyNumberFormat="1" applyFont="1" applyFill="1" applyBorder="1" applyAlignment="1">
      <alignment horizontal="right"/>
    </xf>
    <xf numFmtId="4" fontId="61" fillId="0" borderId="34" xfId="557" applyNumberFormat="1" applyFont="1" applyFill="1" applyBorder="1" applyAlignment="1">
      <alignment horizontal="right"/>
    </xf>
    <xf numFmtId="4" fontId="61" fillId="0" borderId="44" xfId="557" applyNumberFormat="1" applyFont="1" applyFill="1" applyBorder="1" applyAlignment="1">
      <alignment horizontal="right"/>
    </xf>
    <xf numFmtId="192" fontId="60" fillId="0" borderId="17" xfId="483" applyNumberFormat="1" applyFont="1" applyFill="1" applyBorder="1" applyAlignment="1">
      <alignment/>
      <protection/>
    </xf>
    <xf numFmtId="1" fontId="60" fillId="0" borderId="17" xfId="483" applyNumberFormat="1" applyFont="1" applyFill="1" applyBorder="1" applyAlignment="1">
      <alignment/>
      <protection/>
    </xf>
    <xf numFmtId="4" fontId="36" fillId="0" borderId="0" xfId="0" applyNumberFormat="1" applyFont="1" applyAlignment="1">
      <alignment/>
    </xf>
    <xf numFmtId="0" fontId="60" fillId="43" borderId="0" xfId="0" applyFont="1" applyFill="1" applyAlignment="1">
      <alignment/>
    </xf>
    <xf numFmtId="4" fontId="60" fillId="0" borderId="0" xfId="485" applyNumberFormat="1" applyFont="1" applyFill="1">
      <alignment/>
      <protection/>
    </xf>
    <xf numFmtId="0" fontId="63" fillId="0" borderId="0" xfId="485" applyFont="1">
      <alignment/>
      <protection/>
    </xf>
    <xf numFmtId="49" fontId="15" fillId="0" borderId="17"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justify" vertical="top" wrapText="1"/>
      <protection/>
    </xf>
    <xf numFmtId="0" fontId="6" fillId="0" borderId="17" xfId="0" applyFont="1" applyFill="1" applyBorder="1" applyAlignment="1">
      <alignment horizontal="center" vertical="center"/>
    </xf>
    <xf numFmtId="0" fontId="15" fillId="0" borderId="17" xfId="0" applyNumberFormat="1" applyFont="1" applyFill="1" applyBorder="1" applyAlignment="1" applyProtection="1">
      <alignment horizontal="left" vertical="top" wrapText="1"/>
      <protection/>
    </xf>
    <xf numFmtId="208" fontId="10" fillId="0" borderId="0" xfId="0" applyNumberFormat="1" applyFont="1" applyFill="1" applyAlignment="1">
      <alignment/>
    </xf>
    <xf numFmtId="0" fontId="5" fillId="42" borderId="20" xfId="0" applyNumberFormat="1" applyFont="1" applyFill="1" applyBorder="1" applyAlignment="1">
      <alignment horizontal="left" vertical="top" wrapText="1"/>
    </xf>
    <xf numFmtId="179" fontId="6" fillId="0" borderId="17" xfId="557" applyFont="1" applyFill="1" applyBorder="1" applyAlignment="1">
      <alignment/>
    </xf>
    <xf numFmtId="4" fontId="4" fillId="0" borderId="18" xfId="557" applyNumberFormat="1" applyFont="1" applyFill="1" applyBorder="1" applyAlignment="1">
      <alignment horizontal="right"/>
    </xf>
    <xf numFmtId="4" fontId="6" fillId="31" borderId="46" xfId="557" applyNumberFormat="1" applyFont="1" applyFill="1" applyBorder="1" applyAlignment="1">
      <alignment horizontal="right"/>
    </xf>
    <xf numFmtId="179" fontId="10" fillId="0" borderId="0" xfId="557" applyFont="1" applyFill="1" applyBorder="1" applyAlignment="1">
      <alignment/>
    </xf>
    <xf numFmtId="4" fontId="10" fillId="0" borderId="18" xfId="557" applyNumberFormat="1" applyFont="1" applyFill="1" applyBorder="1" applyAlignment="1">
      <alignment horizontal="right"/>
    </xf>
    <xf numFmtId="2" fontId="6" fillId="0" borderId="0" xfId="557" applyNumberFormat="1" applyFont="1" applyFill="1" applyBorder="1" applyAlignment="1">
      <alignment horizontal="right"/>
    </xf>
    <xf numFmtId="4" fontId="6" fillId="0" borderId="18" xfId="557" applyNumberFormat="1" applyFont="1" applyFill="1" applyBorder="1" applyAlignment="1">
      <alignment horizontal="right"/>
    </xf>
    <xf numFmtId="179" fontId="60" fillId="0" borderId="0" xfId="557" applyFont="1" applyFill="1" applyBorder="1" applyAlignment="1">
      <alignment/>
    </xf>
    <xf numFmtId="208" fontId="60" fillId="0" borderId="17" xfId="557" applyNumberFormat="1" applyFont="1" applyFill="1" applyBorder="1" applyAlignment="1">
      <alignment horizontal="right"/>
    </xf>
    <xf numFmtId="2" fontId="60" fillId="0" borderId="0" xfId="557" applyNumberFormat="1" applyFont="1" applyFill="1" applyBorder="1" applyAlignment="1">
      <alignment horizontal="right"/>
    </xf>
    <xf numFmtId="4" fontId="60" fillId="31" borderId="0" xfId="557" applyNumberFormat="1" applyFont="1" applyFill="1" applyBorder="1" applyAlignment="1">
      <alignment horizontal="right"/>
    </xf>
    <xf numFmtId="179" fontId="60" fillId="31" borderId="0" xfId="557" applyFont="1" applyFill="1" applyBorder="1" applyAlignment="1">
      <alignment/>
    </xf>
    <xf numFmtId="4" fontId="6" fillId="31" borderId="46" xfId="557" applyNumberFormat="1" applyFont="1" applyFill="1" applyBorder="1" applyAlignment="1">
      <alignment horizontal="right"/>
    </xf>
    <xf numFmtId="4" fontId="60" fillId="0" borderId="0" xfId="557" applyNumberFormat="1" applyFont="1" applyFill="1" applyBorder="1" applyAlignment="1">
      <alignment horizontal="right"/>
    </xf>
    <xf numFmtId="4" fontId="61" fillId="42" borderId="0" xfId="557" applyNumberFormat="1" applyFont="1" applyFill="1" applyBorder="1" applyAlignment="1">
      <alignment horizontal="right"/>
    </xf>
    <xf numFmtId="179" fontId="60" fillId="42" borderId="0" xfId="557" applyFont="1" applyFill="1" applyBorder="1" applyAlignment="1">
      <alignment/>
    </xf>
    <xf numFmtId="4" fontId="6" fillId="42" borderId="46" xfId="557" applyNumberFormat="1" applyFont="1" applyFill="1" applyBorder="1" applyAlignment="1">
      <alignment/>
    </xf>
    <xf numFmtId="4" fontId="60" fillId="0" borderId="17" xfId="557" applyNumberFormat="1" applyFont="1" applyFill="1" applyBorder="1" applyAlignment="1">
      <alignment horizontal="right"/>
    </xf>
    <xf numFmtId="179" fontId="6" fillId="0" borderId="0" xfId="557" applyFont="1" applyFill="1" applyBorder="1" applyAlignment="1">
      <alignment/>
    </xf>
    <xf numFmtId="208" fontId="6" fillId="0" borderId="17" xfId="557" applyNumberFormat="1" applyFont="1" applyFill="1" applyBorder="1" applyAlignment="1">
      <alignment horizontal="right" vertical="center"/>
    </xf>
    <xf numFmtId="2" fontId="6" fillId="0" borderId="0" xfId="557" applyNumberFormat="1" applyFont="1" applyFill="1" applyBorder="1" applyAlignment="1">
      <alignment horizontal="right" vertical="center"/>
    </xf>
    <xf numFmtId="4" fontId="6" fillId="0" borderId="18" xfId="557" applyNumberFormat="1" applyFont="1" applyFill="1" applyBorder="1" applyAlignment="1">
      <alignment horizontal="right" vertical="center"/>
    </xf>
    <xf numFmtId="4" fontId="61" fillId="31" borderId="0" xfId="557" applyNumberFormat="1" applyFont="1" applyFill="1" applyBorder="1" applyAlignment="1">
      <alignment horizontal="right"/>
    </xf>
    <xf numFmtId="4" fontId="4" fillId="42" borderId="46" xfId="557" applyNumberFormat="1" applyFont="1" applyFill="1" applyBorder="1" applyAlignment="1">
      <alignment horizontal="right"/>
    </xf>
    <xf numFmtId="179" fontId="60" fillId="0" borderId="0" xfId="557" applyFont="1" applyFill="1" applyAlignment="1">
      <alignment/>
    </xf>
    <xf numFmtId="208" fontId="61" fillId="0" borderId="17" xfId="557" applyNumberFormat="1" applyFont="1" applyBorder="1" applyAlignment="1">
      <alignment horizontal="right"/>
    </xf>
    <xf numFmtId="4" fontId="4" fillId="0" borderId="17" xfId="557" applyNumberFormat="1" applyFont="1" applyBorder="1" applyAlignment="1">
      <alignment horizontal="right"/>
    </xf>
    <xf numFmtId="4" fontId="4" fillId="0" borderId="18" xfId="557" applyNumberFormat="1" applyFont="1" applyBorder="1" applyAlignment="1">
      <alignment horizontal="right"/>
    </xf>
    <xf numFmtId="179" fontId="60" fillId="0" borderId="17" xfId="557" applyFont="1" applyFill="1" applyBorder="1" applyAlignment="1">
      <alignment/>
    </xf>
    <xf numFmtId="4" fontId="6" fillId="0" borderId="50" xfId="557" applyNumberFormat="1" applyFont="1" applyFill="1" applyBorder="1" applyAlignment="1">
      <alignment horizontal="right"/>
    </xf>
    <xf numFmtId="4" fontId="6" fillId="0" borderId="51" xfId="557" applyNumberFormat="1" applyFont="1" applyFill="1" applyBorder="1" applyAlignment="1">
      <alignment horizontal="right"/>
    </xf>
    <xf numFmtId="4" fontId="6" fillId="0" borderId="52" xfId="557" applyNumberFormat="1" applyFont="1" applyFill="1" applyBorder="1" applyAlignment="1">
      <alignment horizontal="right"/>
    </xf>
    <xf numFmtId="4" fontId="6" fillId="0" borderId="53" xfId="557" applyNumberFormat="1" applyFont="1" applyFill="1" applyBorder="1" applyAlignment="1">
      <alignment horizontal="right"/>
    </xf>
    <xf numFmtId="4" fontId="6" fillId="31" borderId="54" xfId="557" applyNumberFormat="1" applyFont="1" applyFill="1" applyBorder="1" applyAlignment="1">
      <alignment horizontal="right" vertical="center"/>
    </xf>
    <xf numFmtId="0" fontId="4" fillId="0" borderId="45" xfId="0" applyNumberFormat="1" applyFont="1" applyFill="1" applyBorder="1" applyAlignment="1">
      <alignment horizontal="left" vertical="center" wrapText="1"/>
    </xf>
    <xf numFmtId="0" fontId="4" fillId="31" borderId="0" xfId="0" applyNumberFormat="1" applyFont="1" applyFill="1" applyBorder="1" applyAlignment="1">
      <alignment horizontal="left" vertical="center" wrapText="1"/>
    </xf>
    <xf numFmtId="0" fontId="64" fillId="0" borderId="17" xfId="0" applyNumberFormat="1" applyFont="1" applyFill="1" applyBorder="1" applyAlignment="1">
      <alignment horizontal="justify" vertical="top" wrapText="1"/>
    </xf>
    <xf numFmtId="0" fontId="65" fillId="0" borderId="17" xfId="0" applyNumberFormat="1" applyFont="1" applyFill="1" applyBorder="1" applyAlignment="1" applyProtection="1">
      <alignment horizontal="left" vertical="top" wrapText="1"/>
      <protection/>
    </xf>
    <xf numFmtId="0" fontId="64" fillId="0" borderId="17" xfId="0" applyNumberFormat="1" applyFont="1" applyFill="1" applyBorder="1" applyAlignment="1">
      <alignment horizontal="justify" vertical="top" wrapText="1"/>
    </xf>
    <xf numFmtId="0" fontId="37" fillId="0" borderId="27" xfId="0" applyFont="1" applyBorder="1" applyAlignment="1">
      <alignment horizontal="center"/>
    </xf>
    <xf numFmtId="0" fontId="37" fillId="0" borderId="0" xfId="0" applyFont="1" applyBorder="1" applyAlignment="1">
      <alignment horizontal="center"/>
    </xf>
    <xf numFmtId="208" fontId="10" fillId="0" borderId="0" xfId="0" applyNumberFormat="1" applyFont="1" applyFill="1" applyAlignment="1">
      <alignment horizontal="center" wrapText="1"/>
    </xf>
    <xf numFmtId="0" fontId="10" fillId="0" borderId="0" xfId="0" applyFont="1" applyFill="1" applyAlignment="1">
      <alignment horizontal="center" wrapText="1"/>
    </xf>
    <xf numFmtId="0" fontId="10" fillId="0" borderId="0" xfId="0" applyFont="1" applyAlignment="1">
      <alignment horizontal="center" wrapText="1"/>
    </xf>
  </cellXfs>
  <cellStyles count="545">
    <cellStyle name="Normal" xfId="0"/>
    <cellStyle name="20% - Accent1 10" xfId="15"/>
    <cellStyle name="20% - Accent1 11" xfId="16"/>
    <cellStyle name="20% - Accent1 12" xfId="17"/>
    <cellStyle name="20% - Accent1 13"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10" xfId="27"/>
    <cellStyle name="20% - Accent2 11" xfId="28"/>
    <cellStyle name="20% - Accent2 12" xfId="29"/>
    <cellStyle name="20% - Accent2 13"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12" xfId="41"/>
    <cellStyle name="20% - Accent3 13"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10" xfId="51"/>
    <cellStyle name="20% - Accent4 11" xfId="52"/>
    <cellStyle name="20% - Accent4 12" xfId="53"/>
    <cellStyle name="20% - Accent4 13"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10" xfId="63"/>
    <cellStyle name="20% - Accent5 11" xfId="64"/>
    <cellStyle name="20% - Accent5 12" xfId="65"/>
    <cellStyle name="20% - Accent5 13"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11" xfId="76"/>
    <cellStyle name="20% - Accent6 12" xfId="77"/>
    <cellStyle name="20% - Accent6 13"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Isticanje1" xfId="87"/>
    <cellStyle name="20% - Isticanje2" xfId="88"/>
    <cellStyle name="20% - Isticanje3" xfId="89"/>
    <cellStyle name="20% - Isticanje4" xfId="90"/>
    <cellStyle name="20% - Isticanje5" xfId="91"/>
    <cellStyle name="20% - Isticanje6" xfId="92"/>
    <cellStyle name="40% - Accent1 10" xfId="93"/>
    <cellStyle name="40% - Accent1 11" xfId="94"/>
    <cellStyle name="40% - Accent1 12" xfId="95"/>
    <cellStyle name="40% - Accent1 13"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10" xfId="105"/>
    <cellStyle name="40% - Accent2 11" xfId="106"/>
    <cellStyle name="40% - Accent2 12" xfId="107"/>
    <cellStyle name="40% - Accent2 13"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10" xfId="117"/>
    <cellStyle name="40% - Accent3 11" xfId="118"/>
    <cellStyle name="40% - Accent3 12" xfId="119"/>
    <cellStyle name="40% - Accent3 13"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10" xfId="129"/>
    <cellStyle name="40% - Accent4 11" xfId="130"/>
    <cellStyle name="40% - Accent4 12" xfId="131"/>
    <cellStyle name="40% - Accent4 13"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11" xfId="154"/>
    <cellStyle name="40% - Accent6 12" xfId="155"/>
    <cellStyle name="40% - Accent6 13"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Isticanje1" xfId="165"/>
    <cellStyle name="40% - Isticanje2" xfId="166"/>
    <cellStyle name="40% - Isticanje3" xfId="167"/>
    <cellStyle name="40% - Isticanje4" xfId="168"/>
    <cellStyle name="40% - Isticanje5" xfId="169"/>
    <cellStyle name="40% - Isticanje6" xfId="170"/>
    <cellStyle name="60% - Accent1 10" xfId="171"/>
    <cellStyle name="60% - Accent1 11" xfId="172"/>
    <cellStyle name="60% - Accent1 12" xfId="173"/>
    <cellStyle name="60% - Accent1 13" xfId="174"/>
    <cellStyle name="60% - Accent1 2" xfId="175"/>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2" xfId="187"/>
    <cellStyle name="60% - Accent2 3" xfId="188"/>
    <cellStyle name="60% - Accent2 4" xfId="189"/>
    <cellStyle name="60% - Accent2 5" xfId="190"/>
    <cellStyle name="60% - Accent2 6" xfId="191"/>
    <cellStyle name="60% - Accent2 7" xfId="192"/>
    <cellStyle name="60% - Accent2 8" xfId="193"/>
    <cellStyle name="60% - Accent2 9" xfId="194"/>
    <cellStyle name="60% - Accent3 10" xfId="195"/>
    <cellStyle name="60% - Accent3 11" xfId="196"/>
    <cellStyle name="60% - Accent3 12" xfId="197"/>
    <cellStyle name="60% - Accent3 13" xfId="198"/>
    <cellStyle name="60% - Accent3 2" xfId="199"/>
    <cellStyle name="60% - Accent3 3" xfId="200"/>
    <cellStyle name="60% - Accent3 4" xfId="201"/>
    <cellStyle name="60% - Accent3 5" xfId="202"/>
    <cellStyle name="60% - Accent3 6" xfId="203"/>
    <cellStyle name="60% - Accent3 7" xfId="204"/>
    <cellStyle name="60% - Accent3 8" xfId="205"/>
    <cellStyle name="60% - Accent3 9" xfId="206"/>
    <cellStyle name="60% - Accent4 10" xfId="207"/>
    <cellStyle name="60% - Accent4 11" xfId="208"/>
    <cellStyle name="60% - Accent4 12" xfId="209"/>
    <cellStyle name="60% - Accent4 13" xfId="210"/>
    <cellStyle name="60% - Accent4 2" xfId="211"/>
    <cellStyle name="60% - Accent4 3" xfId="212"/>
    <cellStyle name="60% - Accent4 4" xfId="213"/>
    <cellStyle name="60% - Accent4 5" xfId="214"/>
    <cellStyle name="60% - Accent4 6" xfId="215"/>
    <cellStyle name="60% - Accent4 7" xfId="216"/>
    <cellStyle name="60% - Accent4 8" xfId="217"/>
    <cellStyle name="60% - Accent4 9" xfId="218"/>
    <cellStyle name="60% - Accent5 10" xfId="219"/>
    <cellStyle name="60% - Accent5 11" xfId="220"/>
    <cellStyle name="60% - Accent5 12" xfId="221"/>
    <cellStyle name="60% - Accent5 13" xfId="222"/>
    <cellStyle name="60% - Accent5 2" xfId="223"/>
    <cellStyle name="60% - Accent5 3" xfId="224"/>
    <cellStyle name="60% - Accent5 4" xfId="225"/>
    <cellStyle name="60% - Accent5 5" xfId="226"/>
    <cellStyle name="60% - Accent5 6" xfId="227"/>
    <cellStyle name="60% - Accent5 7" xfId="228"/>
    <cellStyle name="60% - Accent5 8" xfId="229"/>
    <cellStyle name="60% - Accent5 9" xfId="230"/>
    <cellStyle name="60% - Accent6 10" xfId="231"/>
    <cellStyle name="60% - Accent6 11" xfId="232"/>
    <cellStyle name="60% - Accent6 12" xfId="233"/>
    <cellStyle name="60% - Accent6 13" xfId="234"/>
    <cellStyle name="60% - Accent6 2" xfId="235"/>
    <cellStyle name="60% - Accent6 3" xfId="236"/>
    <cellStyle name="60% - Accent6 4" xfId="237"/>
    <cellStyle name="60% - Accent6 5" xfId="238"/>
    <cellStyle name="60% - Accent6 6" xfId="239"/>
    <cellStyle name="60% - Accent6 7" xfId="240"/>
    <cellStyle name="60% - Accent6 8" xfId="241"/>
    <cellStyle name="60% - Accent6 9" xfId="242"/>
    <cellStyle name="60% - Isticanje1" xfId="243"/>
    <cellStyle name="60% - Isticanje2" xfId="244"/>
    <cellStyle name="60% - Isticanje3" xfId="245"/>
    <cellStyle name="60% - Isticanje4" xfId="246"/>
    <cellStyle name="60% - Isticanje5" xfId="247"/>
    <cellStyle name="60% - Isticanje6" xfId="248"/>
    <cellStyle name="Accent1 10" xfId="249"/>
    <cellStyle name="Accent1 11" xfId="250"/>
    <cellStyle name="Accent1 12" xfId="251"/>
    <cellStyle name="Accent1 13" xfId="252"/>
    <cellStyle name="Accent1 2" xfId="253"/>
    <cellStyle name="Accent1 3" xfId="254"/>
    <cellStyle name="Accent1 4" xfId="255"/>
    <cellStyle name="Accent1 5" xfId="256"/>
    <cellStyle name="Accent1 6" xfId="257"/>
    <cellStyle name="Accent1 7" xfId="258"/>
    <cellStyle name="Accent1 8" xfId="259"/>
    <cellStyle name="Accent1 9" xfId="260"/>
    <cellStyle name="Accent2 10" xfId="261"/>
    <cellStyle name="Accent2 11" xfId="262"/>
    <cellStyle name="Accent2 12" xfId="263"/>
    <cellStyle name="Accent2 13" xfId="264"/>
    <cellStyle name="Accent2 2" xfId="265"/>
    <cellStyle name="Accent2 3" xfId="266"/>
    <cellStyle name="Accent2 4" xfId="267"/>
    <cellStyle name="Accent2 5" xfId="268"/>
    <cellStyle name="Accent2 6" xfId="269"/>
    <cellStyle name="Accent2 7" xfId="270"/>
    <cellStyle name="Accent2 8" xfId="271"/>
    <cellStyle name="Accent2 9" xfId="272"/>
    <cellStyle name="Accent3 10" xfId="273"/>
    <cellStyle name="Accent3 11" xfId="274"/>
    <cellStyle name="Accent3 12" xfId="275"/>
    <cellStyle name="Accent3 13" xfId="276"/>
    <cellStyle name="Accent3 2" xfId="277"/>
    <cellStyle name="Accent3 3" xfId="278"/>
    <cellStyle name="Accent3 4" xfId="279"/>
    <cellStyle name="Accent3 5" xfId="280"/>
    <cellStyle name="Accent3 6" xfId="281"/>
    <cellStyle name="Accent3 7" xfId="282"/>
    <cellStyle name="Accent3 8" xfId="283"/>
    <cellStyle name="Accent3 9" xfId="284"/>
    <cellStyle name="Accent4 10" xfId="285"/>
    <cellStyle name="Accent4 11" xfId="286"/>
    <cellStyle name="Accent4 12" xfId="287"/>
    <cellStyle name="Accent4 13" xfId="288"/>
    <cellStyle name="Accent4 2" xfId="289"/>
    <cellStyle name="Accent4 3" xfId="290"/>
    <cellStyle name="Accent4 4" xfId="291"/>
    <cellStyle name="Accent4 5" xfId="292"/>
    <cellStyle name="Accent4 6" xfId="293"/>
    <cellStyle name="Accent4 7" xfId="294"/>
    <cellStyle name="Accent4 8" xfId="295"/>
    <cellStyle name="Accent4 9" xfId="296"/>
    <cellStyle name="Accent5 10" xfId="297"/>
    <cellStyle name="Accent5 11" xfId="298"/>
    <cellStyle name="Accent5 12" xfId="299"/>
    <cellStyle name="Accent5 13" xfId="300"/>
    <cellStyle name="Accent5 2" xfId="301"/>
    <cellStyle name="Accent5 3" xfId="302"/>
    <cellStyle name="Accent5 4" xfId="303"/>
    <cellStyle name="Accent5 5" xfId="304"/>
    <cellStyle name="Accent5 6" xfId="305"/>
    <cellStyle name="Accent5 7" xfId="306"/>
    <cellStyle name="Accent5 8" xfId="307"/>
    <cellStyle name="Accent5 9" xfId="308"/>
    <cellStyle name="Accent6 10" xfId="309"/>
    <cellStyle name="Accent6 11" xfId="310"/>
    <cellStyle name="Accent6 12" xfId="311"/>
    <cellStyle name="Accent6 13" xfId="312"/>
    <cellStyle name="Accent6 2" xfId="313"/>
    <cellStyle name="Accent6 3" xfId="314"/>
    <cellStyle name="Accent6 4" xfId="315"/>
    <cellStyle name="Accent6 5" xfId="316"/>
    <cellStyle name="Accent6 6" xfId="317"/>
    <cellStyle name="Accent6 7" xfId="318"/>
    <cellStyle name="Accent6 8" xfId="319"/>
    <cellStyle name="Accent6 9" xfId="320"/>
    <cellStyle name="Bad 10" xfId="321"/>
    <cellStyle name="Bad 11" xfId="322"/>
    <cellStyle name="Bad 12" xfId="323"/>
    <cellStyle name="Bad 13" xfId="324"/>
    <cellStyle name="Bad 2" xfId="325"/>
    <cellStyle name="Bad 3" xfId="326"/>
    <cellStyle name="Bad 4" xfId="327"/>
    <cellStyle name="Bad 5" xfId="328"/>
    <cellStyle name="Bad 6" xfId="329"/>
    <cellStyle name="Bad 7" xfId="330"/>
    <cellStyle name="Bad 8" xfId="331"/>
    <cellStyle name="Bad 9" xfId="332"/>
    <cellStyle name="Bilješka" xfId="333"/>
    <cellStyle name="Calculation 10" xfId="334"/>
    <cellStyle name="Calculation 11" xfId="335"/>
    <cellStyle name="Calculation 12" xfId="336"/>
    <cellStyle name="Calculation 13" xfId="337"/>
    <cellStyle name="Calculation 2" xfId="338"/>
    <cellStyle name="Calculation 3" xfId="339"/>
    <cellStyle name="Calculation 4" xfId="340"/>
    <cellStyle name="Calculation 5" xfId="341"/>
    <cellStyle name="Calculation 6" xfId="342"/>
    <cellStyle name="Calculation 7" xfId="343"/>
    <cellStyle name="Calculation 8" xfId="344"/>
    <cellStyle name="Calculation 9" xfId="345"/>
    <cellStyle name="Check Cell 10" xfId="346"/>
    <cellStyle name="Check Cell 11" xfId="347"/>
    <cellStyle name="Check Cell 12" xfId="348"/>
    <cellStyle name="Check Cell 13" xfId="349"/>
    <cellStyle name="Check Cell 2" xfId="350"/>
    <cellStyle name="Check Cell 3" xfId="351"/>
    <cellStyle name="Check Cell 4" xfId="352"/>
    <cellStyle name="Check Cell 5" xfId="353"/>
    <cellStyle name="Check Cell 6" xfId="354"/>
    <cellStyle name="Check Cell 7" xfId="355"/>
    <cellStyle name="Check Cell 8" xfId="356"/>
    <cellStyle name="Check Cell 9" xfId="357"/>
    <cellStyle name="Dobro" xfId="358"/>
    <cellStyle name="Explanatory Text 10" xfId="359"/>
    <cellStyle name="Explanatory Text 11" xfId="360"/>
    <cellStyle name="Explanatory Text 12" xfId="361"/>
    <cellStyle name="Explanatory Text 13" xfId="362"/>
    <cellStyle name="Explanatory Text 2" xfId="363"/>
    <cellStyle name="Explanatory Text 3" xfId="364"/>
    <cellStyle name="Explanatory Text 4" xfId="365"/>
    <cellStyle name="Explanatory Text 5" xfId="366"/>
    <cellStyle name="Explanatory Text 6" xfId="367"/>
    <cellStyle name="Explanatory Text 7" xfId="368"/>
    <cellStyle name="Explanatory Text 8" xfId="369"/>
    <cellStyle name="Explanatory Text 9" xfId="370"/>
    <cellStyle name="Good 10" xfId="371"/>
    <cellStyle name="Good 11" xfId="372"/>
    <cellStyle name="Good 12" xfId="373"/>
    <cellStyle name="Good 13" xfId="374"/>
    <cellStyle name="Good 2" xfId="375"/>
    <cellStyle name="Good 3" xfId="376"/>
    <cellStyle name="Good 4" xfId="377"/>
    <cellStyle name="Good 5" xfId="378"/>
    <cellStyle name="Good 6" xfId="379"/>
    <cellStyle name="Good 7" xfId="380"/>
    <cellStyle name="Good 8" xfId="381"/>
    <cellStyle name="Good 9" xfId="382"/>
    <cellStyle name="Heading 1 10" xfId="383"/>
    <cellStyle name="Heading 1 11" xfId="384"/>
    <cellStyle name="Heading 1 12" xfId="385"/>
    <cellStyle name="Heading 1 13" xfId="386"/>
    <cellStyle name="Heading 1 2" xfId="387"/>
    <cellStyle name="Heading 1 3" xfId="388"/>
    <cellStyle name="Heading 1 4" xfId="389"/>
    <cellStyle name="Heading 1 5" xfId="390"/>
    <cellStyle name="Heading 1 6" xfId="391"/>
    <cellStyle name="Heading 1 7" xfId="392"/>
    <cellStyle name="Heading 1 8" xfId="393"/>
    <cellStyle name="Heading 1 9" xfId="394"/>
    <cellStyle name="Heading 2 10" xfId="395"/>
    <cellStyle name="Heading 2 11" xfId="396"/>
    <cellStyle name="Heading 2 12" xfId="397"/>
    <cellStyle name="Heading 2 13" xfId="398"/>
    <cellStyle name="Heading 2 2" xfId="399"/>
    <cellStyle name="Heading 2 3" xfId="400"/>
    <cellStyle name="Heading 2 4" xfId="401"/>
    <cellStyle name="Heading 2 5" xfId="402"/>
    <cellStyle name="Heading 2 6" xfId="403"/>
    <cellStyle name="Heading 2 7" xfId="404"/>
    <cellStyle name="Heading 2 8" xfId="405"/>
    <cellStyle name="Heading 2 9" xfId="406"/>
    <cellStyle name="Heading 3 10" xfId="407"/>
    <cellStyle name="Heading 3 11" xfId="408"/>
    <cellStyle name="Heading 3 12" xfId="409"/>
    <cellStyle name="Heading 3 13" xfId="410"/>
    <cellStyle name="Heading 3 2" xfId="411"/>
    <cellStyle name="Heading 3 3" xfId="412"/>
    <cellStyle name="Heading 3 4" xfId="413"/>
    <cellStyle name="Heading 3 5" xfId="414"/>
    <cellStyle name="Heading 3 6" xfId="415"/>
    <cellStyle name="Heading 3 7" xfId="416"/>
    <cellStyle name="Heading 3 8" xfId="417"/>
    <cellStyle name="Heading 3 9" xfId="418"/>
    <cellStyle name="Heading 4 10" xfId="419"/>
    <cellStyle name="Heading 4 11" xfId="420"/>
    <cellStyle name="Heading 4 12" xfId="421"/>
    <cellStyle name="Heading 4 13" xfId="422"/>
    <cellStyle name="Heading 4 2" xfId="423"/>
    <cellStyle name="Heading 4 3" xfId="424"/>
    <cellStyle name="Heading 4 4" xfId="425"/>
    <cellStyle name="Heading 4 5" xfId="426"/>
    <cellStyle name="Heading 4 6" xfId="427"/>
    <cellStyle name="Heading 4 7" xfId="428"/>
    <cellStyle name="Heading 4 8" xfId="429"/>
    <cellStyle name="Heading 4 9" xfId="430"/>
    <cellStyle name="Hyperlink" xfId="431"/>
    <cellStyle name="Input 10" xfId="432"/>
    <cellStyle name="Input 11" xfId="433"/>
    <cellStyle name="Input 12" xfId="434"/>
    <cellStyle name="Input 13" xfId="435"/>
    <cellStyle name="Input 2" xfId="436"/>
    <cellStyle name="Input 3" xfId="437"/>
    <cellStyle name="Input 4" xfId="438"/>
    <cellStyle name="Input 5" xfId="439"/>
    <cellStyle name="Input 6" xfId="440"/>
    <cellStyle name="Input 7" xfId="441"/>
    <cellStyle name="Input 8" xfId="442"/>
    <cellStyle name="Input 9" xfId="443"/>
    <cellStyle name="Isticanje1" xfId="444"/>
    <cellStyle name="Isticanje2" xfId="445"/>
    <cellStyle name="Isticanje3" xfId="446"/>
    <cellStyle name="Isticanje4" xfId="447"/>
    <cellStyle name="Isticanje5" xfId="448"/>
    <cellStyle name="Isticanje6" xfId="449"/>
    <cellStyle name="Izlaz" xfId="450"/>
    <cellStyle name="Izračun" xfId="451"/>
    <cellStyle name="Linked Cell 10" xfId="452"/>
    <cellStyle name="Linked Cell 11" xfId="453"/>
    <cellStyle name="Linked Cell 12" xfId="454"/>
    <cellStyle name="Linked Cell 13" xfId="455"/>
    <cellStyle name="Linked Cell 2" xfId="456"/>
    <cellStyle name="Linked Cell 3" xfId="457"/>
    <cellStyle name="Linked Cell 4" xfId="458"/>
    <cellStyle name="Linked Cell 5" xfId="459"/>
    <cellStyle name="Linked Cell 6" xfId="460"/>
    <cellStyle name="Linked Cell 7" xfId="461"/>
    <cellStyle name="Linked Cell 8" xfId="462"/>
    <cellStyle name="Linked Cell 9" xfId="463"/>
    <cellStyle name="Loše" xfId="464"/>
    <cellStyle name="Naslov" xfId="465"/>
    <cellStyle name="Naslov 1" xfId="466"/>
    <cellStyle name="Naslov 2" xfId="467"/>
    <cellStyle name="Naslov 3" xfId="468"/>
    <cellStyle name="Naslov 4" xfId="469"/>
    <cellStyle name="Neutral 10" xfId="470"/>
    <cellStyle name="Neutral 11" xfId="471"/>
    <cellStyle name="Neutral 12" xfId="472"/>
    <cellStyle name="Neutral 13"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eutralno" xfId="482"/>
    <cellStyle name="Normal_ka_kod" xfId="483"/>
    <cellStyle name="Normal_PR_TR4" xfId="484"/>
    <cellStyle name="Normal_Troškovnici-Z2-BE" xfId="485"/>
    <cellStyle name="Note 10" xfId="486"/>
    <cellStyle name="Note 11" xfId="487"/>
    <cellStyle name="Note 12" xfId="488"/>
    <cellStyle name="Note 13" xfId="489"/>
    <cellStyle name="Note 2" xfId="490"/>
    <cellStyle name="Note 3" xfId="491"/>
    <cellStyle name="Note 4" xfId="492"/>
    <cellStyle name="Note 5" xfId="493"/>
    <cellStyle name="Note 6" xfId="494"/>
    <cellStyle name="Note 7" xfId="495"/>
    <cellStyle name="Note 8" xfId="496"/>
    <cellStyle name="Note 9" xfId="497"/>
    <cellStyle name="Obično_ZD 1- ZD 2. - OSNOVNI TROŠK." xfId="498"/>
    <cellStyle name="Output 10" xfId="499"/>
    <cellStyle name="Output 11" xfId="500"/>
    <cellStyle name="Output 12" xfId="501"/>
    <cellStyle name="Output 13" xfId="502"/>
    <cellStyle name="Output 2" xfId="503"/>
    <cellStyle name="Output 3" xfId="504"/>
    <cellStyle name="Output 4" xfId="505"/>
    <cellStyle name="Output 5" xfId="506"/>
    <cellStyle name="Output 6" xfId="507"/>
    <cellStyle name="Output 7" xfId="508"/>
    <cellStyle name="Output 8" xfId="509"/>
    <cellStyle name="Output 9" xfId="510"/>
    <cellStyle name="Percent" xfId="511"/>
    <cellStyle name="Povezana ćelija" xfId="512"/>
    <cellStyle name="Followed Hyperlink" xfId="513"/>
    <cellStyle name="Provjera ćelije" xfId="514"/>
    <cellStyle name="Tekst objašnjenja" xfId="515"/>
    <cellStyle name="Tekst upozorenja" xfId="516"/>
    <cellStyle name="Title 10" xfId="517"/>
    <cellStyle name="Title 11" xfId="518"/>
    <cellStyle name="Title 12" xfId="519"/>
    <cellStyle name="Title 13" xfId="520"/>
    <cellStyle name="Title 2" xfId="521"/>
    <cellStyle name="Title 3" xfId="522"/>
    <cellStyle name="Title 4" xfId="523"/>
    <cellStyle name="Title 5" xfId="524"/>
    <cellStyle name="Title 6" xfId="525"/>
    <cellStyle name="Title 7" xfId="526"/>
    <cellStyle name="Title 8" xfId="527"/>
    <cellStyle name="Title 9" xfId="528"/>
    <cellStyle name="Total 10" xfId="529"/>
    <cellStyle name="Total 11" xfId="530"/>
    <cellStyle name="Total 12" xfId="531"/>
    <cellStyle name="Total 13" xfId="532"/>
    <cellStyle name="Total 2" xfId="533"/>
    <cellStyle name="Total 3" xfId="534"/>
    <cellStyle name="Total 4" xfId="535"/>
    <cellStyle name="Total 5" xfId="536"/>
    <cellStyle name="Total 6" xfId="537"/>
    <cellStyle name="Total 7" xfId="538"/>
    <cellStyle name="Total 8" xfId="539"/>
    <cellStyle name="Total 9" xfId="540"/>
    <cellStyle name="Ukupni zbroj" xfId="541"/>
    <cellStyle name="Unos" xfId="542"/>
    <cellStyle name="Currency" xfId="543"/>
    <cellStyle name="Currency [0]" xfId="544"/>
    <cellStyle name="Warning Text 10" xfId="545"/>
    <cellStyle name="Warning Text 11" xfId="546"/>
    <cellStyle name="Warning Text 12" xfId="547"/>
    <cellStyle name="Warning Text 13" xfId="548"/>
    <cellStyle name="Warning Text 2" xfId="549"/>
    <cellStyle name="Warning Text 3" xfId="550"/>
    <cellStyle name="Warning Text 4" xfId="551"/>
    <cellStyle name="Warning Text 5" xfId="552"/>
    <cellStyle name="Warning Text 6" xfId="553"/>
    <cellStyle name="Warning Text 7" xfId="554"/>
    <cellStyle name="Warning Text 8" xfId="555"/>
    <cellStyle name="Warning Text 9" xfId="556"/>
    <cellStyle name="Comma" xfId="557"/>
    <cellStyle name="Comma [0]" xfId="5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7"/>
  <sheetViews>
    <sheetView tabSelected="1" view="pageBreakPreview" zoomScaleSheetLayoutView="100" zoomScalePageLayoutView="0" workbookViewId="0" topLeftCell="A115">
      <selection activeCell="D207" sqref="D207"/>
    </sheetView>
  </sheetViews>
  <sheetFormatPr defaultColWidth="8.796875" defaultRowHeight="14.25"/>
  <cols>
    <col min="1" max="1" width="7.09765625" style="0" customWidth="1"/>
    <col min="2" max="2" width="43.5" style="0" customWidth="1"/>
    <col min="3" max="3" width="6.59765625" style="0" customWidth="1"/>
    <col min="4" max="4" width="10.5" style="0" customWidth="1"/>
    <col min="5" max="5" width="7.5" style="0" customWidth="1"/>
    <col min="6" max="6" width="10.3984375" style="0" customWidth="1"/>
    <col min="8" max="8" width="10.19921875" style="0" bestFit="1" customWidth="1"/>
    <col min="9" max="9" width="9.8984375" style="0" bestFit="1" customWidth="1"/>
  </cols>
  <sheetData>
    <row r="1" spans="1:6" s="2" customFormat="1" ht="33.75" customHeight="1" thickBot="1">
      <c r="A1" s="36" t="s">
        <v>133</v>
      </c>
      <c r="B1" s="37" t="s">
        <v>134</v>
      </c>
      <c r="C1" s="32" t="s">
        <v>135</v>
      </c>
      <c r="D1" s="35" t="s">
        <v>136</v>
      </c>
      <c r="E1" s="33" t="s">
        <v>137</v>
      </c>
      <c r="F1" s="34" t="s">
        <v>145</v>
      </c>
    </row>
    <row r="2" spans="1:16" s="2" customFormat="1" ht="46.5" customHeight="1" thickTop="1">
      <c r="A2" s="10"/>
      <c r="B2" s="55" t="s">
        <v>1</v>
      </c>
      <c r="C2" s="11"/>
      <c r="D2" s="12"/>
      <c r="E2" s="13"/>
      <c r="F2" s="14"/>
      <c r="G2" s="236"/>
      <c r="H2" s="237"/>
      <c r="I2" s="237"/>
      <c r="J2" s="237"/>
      <c r="K2" s="237"/>
      <c r="L2" s="237"/>
      <c r="M2" s="237"/>
      <c r="N2" s="237"/>
      <c r="O2" s="237"/>
      <c r="P2" s="237"/>
    </row>
    <row r="3" spans="1:6" s="2" customFormat="1" ht="12.75">
      <c r="A3" s="15"/>
      <c r="B3" s="40" t="s">
        <v>80</v>
      </c>
      <c r="C3" s="17" t="s">
        <v>138</v>
      </c>
      <c r="D3" s="18">
        <v>1400</v>
      </c>
      <c r="E3" s="18"/>
      <c r="F3" s="19"/>
    </row>
    <row r="4" spans="1:6" s="2" customFormat="1" ht="14.25" customHeight="1">
      <c r="A4" s="15"/>
      <c r="B4" s="16"/>
      <c r="C4" s="17"/>
      <c r="D4" s="18"/>
      <c r="E4" s="18"/>
      <c r="F4" s="19"/>
    </row>
    <row r="5" spans="1:6" s="2" customFormat="1" ht="12.75">
      <c r="A5" s="20" t="s">
        <v>142</v>
      </c>
      <c r="B5" s="21" t="s">
        <v>139</v>
      </c>
      <c r="C5" s="22"/>
      <c r="D5" s="23"/>
      <c r="E5" s="23"/>
      <c r="F5" s="24"/>
    </row>
    <row r="6" spans="1:6" s="2" customFormat="1" ht="12.75">
      <c r="A6" s="4"/>
      <c r="B6" s="5"/>
      <c r="C6" s="6"/>
      <c r="D6" s="25"/>
      <c r="E6" s="7"/>
      <c r="F6" s="8"/>
    </row>
    <row r="7" spans="1:15" s="2" customFormat="1" ht="154.5" customHeight="1">
      <c r="A7" s="4" t="s">
        <v>146</v>
      </c>
      <c r="B7" s="5" t="s">
        <v>97</v>
      </c>
      <c r="C7" s="6"/>
      <c r="D7" s="25"/>
      <c r="E7" s="133"/>
      <c r="F7" s="134"/>
      <c r="G7" s="135"/>
      <c r="H7" s="135"/>
      <c r="I7" s="135"/>
      <c r="J7" s="135"/>
      <c r="K7" s="135"/>
      <c r="L7" s="135"/>
      <c r="M7" s="135"/>
      <c r="N7" s="135"/>
      <c r="O7" s="135"/>
    </row>
    <row r="8" spans="1:15" s="2" customFormat="1" ht="14.25" customHeight="1">
      <c r="A8" s="38"/>
      <c r="B8" s="5" t="s">
        <v>117</v>
      </c>
      <c r="C8" s="6"/>
      <c r="D8" s="9"/>
      <c r="E8" s="136"/>
      <c r="F8" s="134"/>
      <c r="G8" s="135"/>
      <c r="H8" s="135"/>
      <c r="I8" s="135"/>
      <c r="J8" s="135"/>
      <c r="K8" s="135"/>
      <c r="L8" s="135"/>
      <c r="M8" s="135"/>
      <c r="N8" s="135"/>
      <c r="O8" s="135"/>
    </row>
    <row r="9" spans="1:15" s="2" customFormat="1" ht="12.75">
      <c r="A9" s="4"/>
      <c r="B9" s="5"/>
      <c r="C9" s="6"/>
      <c r="D9" s="9"/>
      <c r="E9" s="136"/>
      <c r="F9" s="134"/>
      <c r="G9" s="135"/>
      <c r="H9" s="135"/>
      <c r="I9" s="135"/>
      <c r="J9" s="135"/>
      <c r="K9" s="135"/>
      <c r="L9" s="135"/>
      <c r="M9" s="135"/>
      <c r="N9" s="135"/>
      <c r="O9" s="135"/>
    </row>
    <row r="10" spans="1:15" s="2" customFormat="1" ht="112.5" customHeight="1">
      <c r="A10" s="4" t="s">
        <v>147</v>
      </c>
      <c r="B10" s="5" t="s">
        <v>90</v>
      </c>
      <c r="C10" s="6"/>
      <c r="D10" s="9"/>
      <c r="E10" s="200"/>
      <c r="F10" s="201"/>
      <c r="G10" s="135"/>
      <c r="H10" s="135"/>
      <c r="I10" s="135"/>
      <c r="J10" s="135"/>
      <c r="K10" s="135"/>
      <c r="L10" s="135"/>
      <c r="M10" s="135"/>
      <c r="N10" s="135"/>
      <c r="O10" s="135"/>
    </row>
    <row r="11" spans="1:15" s="2" customFormat="1" ht="14.25" customHeight="1">
      <c r="A11" s="4"/>
      <c r="B11" s="5" t="s">
        <v>117</v>
      </c>
      <c r="C11" s="6" t="s">
        <v>140</v>
      </c>
      <c r="D11" s="9">
        <v>1.4</v>
      </c>
      <c r="E11" s="202"/>
      <c r="F11" s="203">
        <f>E11*D11</f>
        <v>0</v>
      </c>
      <c r="G11" s="135"/>
      <c r="H11" s="135"/>
      <c r="I11" s="135"/>
      <c r="J11" s="135"/>
      <c r="K11" s="135"/>
      <c r="L11" s="135"/>
      <c r="M11" s="135"/>
      <c r="N11" s="135"/>
      <c r="O11" s="135"/>
    </row>
    <row r="12" spans="1:15" s="2" customFormat="1" ht="12.75">
      <c r="A12" s="4"/>
      <c r="B12" s="5"/>
      <c r="C12" s="6"/>
      <c r="D12" s="9"/>
      <c r="E12" s="204"/>
      <c r="F12" s="203"/>
      <c r="G12" s="135"/>
      <c r="H12" s="135"/>
      <c r="I12" s="135"/>
      <c r="J12" s="135"/>
      <c r="K12" s="135"/>
      <c r="L12" s="135"/>
      <c r="M12" s="135"/>
      <c r="N12" s="135"/>
      <c r="O12" s="135"/>
    </row>
    <row r="13" spans="1:15" s="2" customFormat="1" ht="126" customHeight="1">
      <c r="A13" s="4" t="s">
        <v>148</v>
      </c>
      <c r="B13" s="5" t="s">
        <v>91</v>
      </c>
      <c r="C13" s="6"/>
      <c r="D13" s="9"/>
      <c r="E13" s="204"/>
      <c r="F13" s="203"/>
      <c r="G13" s="135"/>
      <c r="H13" s="135"/>
      <c r="I13" s="135"/>
      <c r="J13" s="135"/>
      <c r="K13" s="135"/>
      <c r="L13" s="135"/>
      <c r="M13" s="135"/>
      <c r="N13" s="135"/>
      <c r="O13" s="135"/>
    </row>
    <row r="14" spans="1:15" s="2" customFormat="1" ht="15" customHeight="1">
      <c r="A14" s="4"/>
      <c r="B14" s="5" t="s">
        <v>117</v>
      </c>
      <c r="C14" s="6" t="s">
        <v>140</v>
      </c>
      <c r="D14" s="9">
        <v>1.4</v>
      </c>
      <c r="E14" s="202"/>
      <c r="F14" s="203">
        <f>E14*D14</f>
        <v>0</v>
      </c>
      <c r="G14" s="135"/>
      <c r="H14" s="135"/>
      <c r="I14" s="135"/>
      <c r="J14" s="135"/>
      <c r="K14" s="135"/>
      <c r="L14" s="135"/>
      <c r="M14" s="135"/>
      <c r="N14" s="135"/>
      <c r="O14" s="135"/>
    </row>
    <row r="15" spans="1:15" s="2" customFormat="1" ht="12.75">
      <c r="A15" s="4"/>
      <c r="B15" s="5"/>
      <c r="C15" s="6"/>
      <c r="D15" s="9"/>
      <c r="E15" s="204"/>
      <c r="F15" s="203"/>
      <c r="G15" s="135"/>
      <c r="H15" s="135"/>
      <c r="I15" s="135"/>
      <c r="J15" s="135"/>
      <c r="K15" s="135"/>
      <c r="L15" s="135"/>
      <c r="M15" s="135"/>
      <c r="N15" s="135"/>
      <c r="O15" s="135"/>
    </row>
    <row r="16" spans="1:15" s="2" customFormat="1" ht="102.75" customHeight="1">
      <c r="A16" s="4" t="s">
        <v>149</v>
      </c>
      <c r="B16" s="5" t="s">
        <v>98</v>
      </c>
      <c r="C16" s="6"/>
      <c r="D16" s="9"/>
      <c r="E16" s="204"/>
      <c r="F16" s="203"/>
      <c r="G16" s="135"/>
      <c r="H16" s="135"/>
      <c r="I16" s="135"/>
      <c r="J16" s="135"/>
      <c r="K16" s="135"/>
      <c r="L16" s="135"/>
      <c r="M16" s="135"/>
      <c r="N16" s="135"/>
      <c r="O16" s="135"/>
    </row>
    <row r="17" spans="1:15" s="2" customFormat="1" ht="21" customHeight="1">
      <c r="A17" s="4"/>
      <c r="B17" s="91" t="s">
        <v>104</v>
      </c>
      <c r="C17" s="6" t="s">
        <v>163</v>
      </c>
      <c r="D17" s="42">
        <v>15000</v>
      </c>
      <c r="E17" s="202"/>
      <c r="F17" s="203">
        <f>E17*D17</f>
        <v>0</v>
      </c>
      <c r="G17" s="135"/>
      <c r="H17" s="135"/>
      <c r="I17" s="135"/>
      <c r="J17" s="135"/>
      <c r="K17" s="135"/>
      <c r="L17" s="135"/>
      <c r="M17" s="135"/>
      <c r="N17" s="135"/>
      <c r="O17" s="135"/>
    </row>
    <row r="18" spans="1:15" s="2" customFormat="1" ht="13.5" customHeight="1">
      <c r="A18" s="4"/>
      <c r="B18" s="91"/>
      <c r="C18" s="6"/>
      <c r="D18" s="205"/>
      <c r="E18" s="206"/>
      <c r="F18" s="203"/>
      <c r="G18" s="135"/>
      <c r="H18" s="135"/>
      <c r="I18" s="135"/>
      <c r="J18" s="135"/>
      <c r="K18" s="135"/>
      <c r="L18" s="135"/>
      <c r="M18" s="135"/>
      <c r="N18" s="135"/>
      <c r="O18" s="135"/>
    </row>
    <row r="19" spans="1:15" s="2" customFormat="1" ht="108.75" customHeight="1">
      <c r="A19" s="4" t="s">
        <v>167</v>
      </c>
      <c r="B19" s="5" t="s">
        <v>99</v>
      </c>
      <c r="C19" s="6"/>
      <c r="D19" s="42"/>
      <c r="E19" s="206"/>
      <c r="F19" s="203"/>
      <c r="G19" s="135"/>
      <c r="H19" s="135"/>
      <c r="I19" s="135"/>
      <c r="J19" s="135"/>
      <c r="K19" s="135"/>
      <c r="L19" s="135"/>
      <c r="M19" s="135"/>
      <c r="N19" s="135"/>
      <c r="O19" s="135"/>
    </row>
    <row r="20" spans="1:15" s="2" customFormat="1" ht="21" customHeight="1">
      <c r="A20" s="4"/>
      <c r="B20" s="45" t="s">
        <v>150</v>
      </c>
      <c r="C20" s="6" t="s">
        <v>129</v>
      </c>
      <c r="D20" s="42">
        <v>20</v>
      </c>
      <c r="E20" s="202"/>
      <c r="F20" s="203">
        <f>E20*D20</f>
        <v>0</v>
      </c>
      <c r="G20" s="135"/>
      <c r="H20" s="135"/>
      <c r="I20" s="135"/>
      <c r="J20" s="135"/>
      <c r="K20" s="135"/>
      <c r="L20" s="135"/>
      <c r="M20" s="135"/>
      <c r="N20" s="135"/>
      <c r="O20" s="135"/>
    </row>
    <row r="21" spans="1:15" s="2" customFormat="1" ht="12.75" customHeight="1">
      <c r="A21" s="4"/>
      <c r="B21" s="91"/>
      <c r="C21" s="6"/>
      <c r="D21" s="42"/>
      <c r="E21" s="206"/>
      <c r="F21" s="203"/>
      <c r="G21" s="135"/>
      <c r="H21" s="135"/>
      <c r="I21" s="135"/>
      <c r="J21" s="135"/>
      <c r="K21" s="135"/>
      <c r="L21" s="135"/>
      <c r="M21" s="135"/>
      <c r="N21" s="135"/>
      <c r="O21" s="135"/>
    </row>
    <row r="22" spans="1:15" s="2" customFormat="1" ht="52.5" customHeight="1">
      <c r="A22" s="4" t="s">
        <v>168</v>
      </c>
      <c r="B22" s="5" t="s">
        <v>100</v>
      </c>
      <c r="C22" s="6"/>
      <c r="D22" s="42"/>
      <c r="E22" s="206"/>
      <c r="F22" s="203"/>
      <c r="G22" s="135"/>
      <c r="H22" s="135"/>
      <c r="I22" s="135"/>
      <c r="J22" s="135"/>
      <c r="K22" s="135"/>
      <c r="L22" s="135"/>
      <c r="M22" s="135"/>
      <c r="N22" s="135"/>
      <c r="O22" s="135"/>
    </row>
    <row r="23" spans="1:15" s="2" customFormat="1" ht="12.75" customHeight="1">
      <c r="A23" s="4"/>
      <c r="B23" s="45" t="s">
        <v>150</v>
      </c>
      <c r="C23" s="6" t="s">
        <v>129</v>
      </c>
      <c r="D23" s="42">
        <v>50</v>
      </c>
      <c r="E23" s="202"/>
      <c r="F23" s="203">
        <f>E23*D23</f>
        <v>0</v>
      </c>
      <c r="G23" s="135"/>
      <c r="H23" s="135"/>
      <c r="I23" s="135"/>
      <c r="J23" s="135"/>
      <c r="K23" s="135"/>
      <c r="L23" s="135"/>
      <c r="M23" s="135"/>
      <c r="N23" s="135"/>
      <c r="O23" s="135"/>
    </row>
    <row r="24" spans="1:15" s="2" customFormat="1" ht="12.75" customHeight="1">
      <c r="A24" s="4"/>
      <c r="B24" s="5"/>
      <c r="C24" s="6"/>
      <c r="D24" s="42"/>
      <c r="E24" s="206"/>
      <c r="F24" s="203"/>
      <c r="G24" s="135"/>
      <c r="H24" s="135"/>
      <c r="I24" s="135"/>
      <c r="J24" s="135"/>
      <c r="K24" s="135"/>
      <c r="L24" s="135"/>
      <c r="M24" s="135"/>
      <c r="N24" s="135"/>
      <c r="O24" s="135"/>
    </row>
    <row r="25" spans="1:15" s="2" customFormat="1" ht="50.25" customHeight="1">
      <c r="A25" s="4" t="s">
        <v>169</v>
      </c>
      <c r="B25" s="5" t="s">
        <v>101</v>
      </c>
      <c r="C25" s="6"/>
      <c r="D25" s="42"/>
      <c r="E25" s="206"/>
      <c r="F25" s="203"/>
      <c r="G25" s="135"/>
      <c r="H25" s="135"/>
      <c r="I25" s="135"/>
      <c r="J25" s="135"/>
      <c r="K25" s="135"/>
      <c r="L25" s="135"/>
      <c r="M25" s="135"/>
      <c r="N25" s="135"/>
      <c r="O25" s="135"/>
    </row>
    <row r="26" spans="1:15" s="2" customFormat="1" ht="12.75" customHeight="1">
      <c r="A26" s="4"/>
      <c r="B26" s="45" t="s">
        <v>150</v>
      </c>
      <c r="C26" s="6" t="s">
        <v>129</v>
      </c>
      <c r="D26" s="42">
        <v>20</v>
      </c>
      <c r="E26" s="202"/>
      <c r="F26" s="203">
        <f>E26*D26</f>
        <v>0</v>
      </c>
      <c r="G26" s="135"/>
      <c r="H26" s="135"/>
      <c r="I26" s="135"/>
      <c r="J26" s="135"/>
      <c r="K26" s="135"/>
      <c r="L26" s="135"/>
      <c r="M26" s="135"/>
      <c r="N26" s="135"/>
      <c r="O26" s="135"/>
    </row>
    <row r="27" spans="1:15" s="2" customFormat="1" ht="12.75">
      <c r="A27" s="4"/>
      <c r="B27" s="5"/>
      <c r="C27" s="6"/>
      <c r="D27" s="9"/>
      <c r="E27" s="204"/>
      <c r="F27" s="203"/>
      <c r="G27" s="135"/>
      <c r="H27" s="135"/>
      <c r="I27" s="135"/>
      <c r="J27" s="135"/>
      <c r="K27" s="135"/>
      <c r="L27" s="135"/>
      <c r="M27" s="135"/>
      <c r="N27" s="135"/>
      <c r="O27" s="135"/>
    </row>
    <row r="28" spans="1:15" s="39" customFormat="1" ht="18.75" customHeight="1">
      <c r="A28" s="46"/>
      <c r="B28" s="98" t="s">
        <v>151</v>
      </c>
      <c r="C28" s="43"/>
      <c r="D28" s="207"/>
      <c r="E28" s="208"/>
      <c r="F28" s="209">
        <f>SUM(F7:F26)</f>
        <v>0</v>
      </c>
      <c r="G28" s="137"/>
      <c r="H28" s="137"/>
      <c r="I28" s="137"/>
      <c r="J28" s="137"/>
      <c r="K28" s="137"/>
      <c r="L28" s="137"/>
      <c r="M28" s="137"/>
      <c r="N28" s="137"/>
      <c r="O28" s="137"/>
    </row>
    <row r="29" spans="1:15" s="2" customFormat="1" ht="36" customHeight="1">
      <c r="A29" s="65"/>
      <c r="B29" s="49"/>
      <c r="C29" s="56"/>
      <c r="D29" s="210"/>
      <c r="E29" s="204"/>
      <c r="F29" s="54"/>
      <c r="G29" s="135"/>
      <c r="H29" s="135"/>
      <c r="I29" s="135"/>
      <c r="J29" s="135"/>
      <c r="K29" s="135"/>
      <c r="L29" s="135"/>
      <c r="M29" s="135"/>
      <c r="N29" s="135"/>
      <c r="O29" s="135"/>
    </row>
    <row r="30" spans="1:15" s="2" customFormat="1" ht="18.75" customHeight="1">
      <c r="A30" s="100" t="s">
        <v>143</v>
      </c>
      <c r="B30" s="99" t="s">
        <v>141</v>
      </c>
      <c r="C30" s="67"/>
      <c r="D30" s="211"/>
      <c r="E30" s="212"/>
      <c r="F30" s="213"/>
      <c r="G30" s="135"/>
      <c r="H30" s="135"/>
      <c r="I30" s="135"/>
      <c r="J30" s="135"/>
      <c r="K30" s="135"/>
      <c r="L30" s="135"/>
      <c r="M30" s="135"/>
      <c r="N30" s="135"/>
      <c r="O30" s="135"/>
    </row>
    <row r="31" spans="1:15" s="2" customFormat="1" ht="12.75">
      <c r="A31" s="4"/>
      <c r="B31" s="5"/>
      <c r="C31" s="6"/>
      <c r="D31" s="214"/>
      <c r="E31" s="204"/>
      <c r="F31" s="203"/>
      <c r="G31" s="135"/>
      <c r="H31" s="135"/>
      <c r="I31" s="135"/>
      <c r="J31" s="135"/>
      <c r="K31" s="135"/>
      <c r="L31" s="135"/>
      <c r="M31" s="135"/>
      <c r="N31" s="135"/>
      <c r="O31" s="135"/>
    </row>
    <row r="32" spans="1:15" s="2" customFormat="1" ht="84" customHeight="1">
      <c r="A32" s="4" t="s">
        <v>152</v>
      </c>
      <c r="B32" s="5" t="s">
        <v>71</v>
      </c>
      <c r="C32" s="6"/>
      <c r="D32" s="205"/>
      <c r="E32" s="204"/>
      <c r="F32" s="203"/>
      <c r="G32" s="135"/>
      <c r="H32" s="135"/>
      <c r="I32" s="135"/>
      <c r="J32" s="135"/>
      <c r="K32" s="135"/>
      <c r="L32" s="135"/>
      <c r="M32" s="135"/>
      <c r="N32" s="135"/>
      <c r="O32" s="135"/>
    </row>
    <row r="33" spans="1:15" s="2" customFormat="1" ht="14.25">
      <c r="A33" s="4"/>
      <c r="B33" s="5" t="s">
        <v>77</v>
      </c>
      <c r="C33" s="6" t="s">
        <v>164</v>
      </c>
      <c r="D33" s="42">
        <v>3500</v>
      </c>
      <c r="E33" s="202"/>
      <c r="F33" s="203">
        <f>E33*D33</f>
        <v>0</v>
      </c>
      <c r="G33" s="135"/>
      <c r="H33" s="135"/>
      <c r="I33" s="135"/>
      <c r="J33" s="135"/>
      <c r="K33" s="135"/>
      <c r="L33" s="135"/>
      <c r="M33" s="135"/>
      <c r="N33" s="135"/>
      <c r="O33" s="135"/>
    </row>
    <row r="34" spans="1:15" s="2" customFormat="1" ht="12.75">
      <c r="A34" s="4"/>
      <c r="B34" s="5"/>
      <c r="C34" s="6"/>
      <c r="D34" s="205"/>
      <c r="E34" s="204"/>
      <c r="F34" s="203"/>
      <c r="G34" s="135"/>
      <c r="H34" s="135"/>
      <c r="I34" s="135"/>
      <c r="J34" s="135"/>
      <c r="K34" s="135"/>
      <c r="L34" s="135"/>
      <c r="M34" s="135"/>
      <c r="N34" s="135"/>
      <c r="O34" s="135"/>
    </row>
    <row r="35" spans="1:15" s="2" customFormat="1" ht="123" customHeight="1">
      <c r="A35" s="4" t="s">
        <v>153</v>
      </c>
      <c r="B35" s="5" t="s">
        <v>106</v>
      </c>
      <c r="C35" s="6"/>
      <c r="D35" s="205"/>
      <c r="E35" s="204"/>
      <c r="F35" s="203"/>
      <c r="G35" s="135"/>
      <c r="H35" s="240"/>
      <c r="I35" s="240"/>
      <c r="J35" s="240"/>
      <c r="K35" s="135"/>
      <c r="L35" s="135"/>
      <c r="M35" s="135"/>
      <c r="N35" s="135"/>
      <c r="O35" s="135"/>
    </row>
    <row r="36" spans="1:15" s="2" customFormat="1" ht="27">
      <c r="A36" s="4"/>
      <c r="B36" s="5" t="s">
        <v>165</v>
      </c>
      <c r="C36" s="6"/>
      <c r="D36" s="205"/>
      <c r="E36" s="204"/>
      <c r="F36" s="203"/>
      <c r="G36" s="135"/>
      <c r="H36" s="135"/>
      <c r="I36" s="135"/>
      <c r="J36" s="135"/>
      <c r="K36" s="135"/>
      <c r="L36" s="135"/>
      <c r="M36" s="135"/>
      <c r="N36" s="135"/>
      <c r="O36" s="135"/>
    </row>
    <row r="37" spans="1:15" s="2" customFormat="1" ht="12.75">
      <c r="A37" s="4"/>
      <c r="B37" s="5"/>
      <c r="C37" s="6"/>
      <c r="D37" s="205"/>
      <c r="E37" s="204"/>
      <c r="F37" s="203"/>
      <c r="G37" s="138"/>
      <c r="H37" s="138"/>
      <c r="I37" s="138"/>
      <c r="J37" s="138"/>
      <c r="K37" s="138"/>
      <c r="L37" s="138"/>
      <c r="M37" s="135"/>
      <c r="N37" s="135"/>
      <c r="O37" s="135"/>
    </row>
    <row r="38" spans="1:15" s="2" customFormat="1" ht="25.5">
      <c r="A38" s="4" t="s">
        <v>154</v>
      </c>
      <c r="B38" s="5" t="s">
        <v>4</v>
      </c>
      <c r="C38" s="6" t="s">
        <v>164</v>
      </c>
      <c r="D38" s="42">
        <v>4500</v>
      </c>
      <c r="E38" s="202"/>
      <c r="F38" s="203">
        <f>E38*D38</f>
        <v>0</v>
      </c>
      <c r="G38" s="138"/>
      <c r="H38" s="138"/>
      <c r="I38" s="138"/>
      <c r="J38" s="138"/>
      <c r="K38" s="138"/>
      <c r="L38" s="138"/>
      <c r="M38" s="135"/>
      <c r="N38" s="135"/>
      <c r="O38" s="135"/>
    </row>
    <row r="39" spans="1:15" s="2" customFormat="1" ht="12.75">
      <c r="A39" s="4"/>
      <c r="B39" s="5"/>
      <c r="C39" s="6"/>
      <c r="D39" s="42"/>
      <c r="E39" s="204"/>
      <c r="F39" s="203"/>
      <c r="G39" s="135"/>
      <c r="H39" s="135"/>
      <c r="I39" s="135"/>
      <c r="J39" s="135"/>
      <c r="K39" s="135"/>
      <c r="L39" s="135"/>
      <c r="M39" s="135"/>
      <c r="N39" s="135"/>
      <c r="O39" s="135"/>
    </row>
    <row r="40" spans="1:15" s="2" customFormat="1" ht="25.5">
      <c r="A40" s="4" t="s">
        <v>155</v>
      </c>
      <c r="B40" s="5" t="s">
        <v>2</v>
      </c>
      <c r="C40" s="6" t="s">
        <v>164</v>
      </c>
      <c r="D40" s="42">
        <v>850</v>
      </c>
      <c r="E40" s="202"/>
      <c r="F40" s="203">
        <f>E40*D40</f>
        <v>0</v>
      </c>
      <c r="G40" s="135"/>
      <c r="H40" s="135"/>
      <c r="I40" s="135"/>
      <c r="J40" s="135"/>
      <c r="K40" s="135"/>
      <c r="L40" s="135"/>
      <c r="M40" s="135"/>
      <c r="N40" s="135"/>
      <c r="O40" s="135"/>
    </row>
    <row r="41" spans="1:15" s="2" customFormat="1" ht="12.75">
      <c r="A41" s="4"/>
      <c r="B41" s="5"/>
      <c r="C41" s="6"/>
      <c r="D41" s="42"/>
      <c r="E41" s="215"/>
      <c r="F41" s="203"/>
      <c r="G41" s="135"/>
      <c r="H41" s="135"/>
      <c r="I41" s="135"/>
      <c r="J41" s="135"/>
      <c r="K41" s="135"/>
      <c r="L41" s="135"/>
      <c r="M41" s="135"/>
      <c r="N41" s="135"/>
      <c r="O41" s="135"/>
    </row>
    <row r="42" spans="1:15" s="2" customFormat="1" ht="25.5">
      <c r="A42" s="4" t="s">
        <v>156</v>
      </c>
      <c r="B42" s="5" t="s">
        <v>3</v>
      </c>
      <c r="C42" s="6" t="s">
        <v>164</v>
      </c>
      <c r="D42" s="42">
        <v>300</v>
      </c>
      <c r="E42" s="202"/>
      <c r="F42" s="203">
        <f>E42*D42</f>
        <v>0</v>
      </c>
      <c r="G42" s="135"/>
      <c r="H42" s="135"/>
      <c r="I42" s="135"/>
      <c r="J42" s="135"/>
      <c r="K42" s="135"/>
      <c r="L42" s="135"/>
      <c r="M42" s="135"/>
      <c r="N42" s="135"/>
      <c r="O42" s="135"/>
    </row>
    <row r="43" spans="1:15" s="2" customFormat="1" ht="12.75">
      <c r="A43" s="4"/>
      <c r="B43" s="5"/>
      <c r="C43" s="6"/>
      <c r="D43" s="205"/>
      <c r="E43" s="206"/>
      <c r="F43" s="203"/>
      <c r="G43" s="135"/>
      <c r="H43" s="135"/>
      <c r="I43" s="135"/>
      <c r="J43" s="135"/>
      <c r="K43" s="135"/>
      <c r="L43" s="135"/>
      <c r="M43" s="135"/>
      <c r="N43" s="135"/>
      <c r="O43" s="135"/>
    </row>
    <row r="44" spans="1:15" s="3" customFormat="1" ht="58.5" customHeight="1">
      <c r="A44" s="4" t="s">
        <v>157</v>
      </c>
      <c r="B44" s="5" t="s">
        <v>107</v>
      </c>
      <c r="C44" s="6"/>
      <c r="D44" s="205"/>
      <c r="E44" s="204"/>
      <c r="F44" s="203"/>
      <c r="G44" s="138"/>
      <c r="H44" s="239"/>
      <c r="I44" s="239"/>
      <c r="J44" s="239"/>
      <c r="K44" s="138"/>
      <c r="L44" s="138"/>
      <c r="M44" s="138"/>
      <c r="N44" s="138"/>
      <c r="O44" s="138"/>
    </row>
    <row r="45" spans="1:15" s="3" customFormat="1" ht="35.25" customHeight="1">
      <c r="A45" s="4"/>
      <c r="B45" s="5" t="s">
        <v>105</v>
      </c>
      <c r="C45" s="6"/>
      <c r="D45" s="205"/>
      <c r="E45" s="204"/>
      <c r="F45" s="203"/>
      <c r="G45" s="138"/>
      <c r="H45" s="195"/>
      <c r="I45" s="138"/>
      <c r="J45" s="138"/>
      <c r="K45" s="138"/>
      <c r="L45" s="138"/>
      <c r="M45" s="138"/>
      <c r="N45" s="138"/>
      <c r="O45" s="138"/>
    </row>
    <row r="46" spans="1:15" s="3" customFormat="1" ht="16.5" customHeight="1">
      <c r="A46" s="4"/>
      <c r="B46" s="49"/>
      <c r="C46" s="6"/>
      <c r="D46" s="205"/>
      <c r="E46" s="204"/>
      <c r="F46" s="203"/>
      <c r="G46" s="138"/>
      <c r="H46" s="138"/>
      <c r="I46" s="138"/>
      <c r="J46" s="138"/>
      <c r="K46" s="138"/>
      <c r="L46" s="138"/>
      <c r="M46" s="138"/>
      <c r="N46" s="138"/>
      <c r="O46" s="138"/>
    </row>
    <row r="47" spans="1:15" s="2" customFormat="1" ht="14.25" customHeight="1">
      <c r="A47" s="4" t="s">
        <v>158</v>
      </c>
      <c r="B47" s="48" t="s">
        <v>82</v>
      </c>
      <c r="C47" s="6" t="s">
        <v>164</v>
      </c>
      <c r="D47" s="42">
        <v>1000</v>
      </c>
      <c r="E47" s="202"/>
      <c r="F47" s="203">
        <f>E47*D47</f>
        <v>0</v>
      </c>
      <c r="G47" s="135"/>
      <c r="H47" s="239"/>
      <c r="I47" s="239"/>
      <c r="J47" s="239"/>
      <c r="K47" s="239"/>
      <c r="L47" s="239"/>
      <c r="M47" s="239"/>
      <c r="N47" s="239"/>
      <c r="O47" s="239"/>
    </row>
    <row r="48" spans="1:15" s="2" customFormat="1" ht="12.75">
      <c r="A48" s="4"/>
      <c r="B48" s="5"/>
      <c r="C48" s="6"/>
      <c r="D48" s="42"/>
      <c r="E48" s="215"/>
      <c r="F48" s="203"/>
      <c r="G48" s="135"/>
      <c r="H48" s="239"/>
      <c r="I48" s="239"/>
      <c r="J48" s="239"/>
      <c r="K48" s="135"/>
      <c r="L48" s="135"/>
      <c r="M48" s="135"/>
      <c r="N48" s="135"/>
      <c r="O48" s="135"/>
    </row>
    <row r="49" spans="1:15" s="2" customFormat="1" ht="14.25" customHeight="1">
      <c r="A49" s="4" t="s">
        <v>159</v>
      </c>
      <c r="B49" s="48" t="s">
        <v>83</v>
      </c>
      <c r="C49" s="6" t="s">
        <v>164</v>
      </c>
      <c r="D49" s="42">
        <v>1000</v>
      </c>
      <c r="E49" s="202"/>
      <c r="F49" s="203">
        <f>E49*D49</f>
        <v>0</v>
      </c>
      <c r="G49" s="135"/>
      <c r="H49" s="239"/>
      <c r="I49" s="239"/>
      <c r="J49" s="239"/>
      <c r="K49" s="239"/>
      <c r="L49" s="239"/>
      <c r="M49" s="239"/>
      <c r="N49" s="239"/>
      <c r="O49" s="239"/>
    </row>
    <row r="50" spans="1:15" s="2" customFormat="1" ht="12.75">
      <c r="A50" s="4"/>
      <c r="B50" s="5"/>
      <c r="C50" s="6"/>
      <c r="D50" s="42"/>
      <c r="E50" s="215"/>
      <c r="F50" s="203"/>
      <c r="G50" s="135"/>
      <c r="H50" s="135"/>
      <c r="I50" s="135"/>
      <c r="J50" s="135"/>
      <c r="K50" s="135"/>
      <c r="L50" s="135"/>
      <c r="M50" s="135"/>
      <c r="N50" s="135"/>
      <c r="O50" s="135"/>
    </row>
    <row r="51" spans="1:15" s="2" customFormat="1" ht="14.25">
      <c r="A51" s="4" t="s">
        <v>160</v>
      </c>
      <c r="B51" s="48" t="s">
        <v>84</v>
      </c>
      <c r="C51" s="6" t="s">
        <v>164</v>
      </c>
      <c r="D51" s="42">
        <v>1000</v>
      </c>
      <c r="E51" s="202"/>
      <c r="F51" s="203">
        <f>E51*D51</f>
        <v>0</v>
      </c>
      <c r="G51" s="135"/>
      <c r="H51" s="239"/>
      <c r="I51" s="239"/>
      <c r="J51" s="239"/>
      <c r="K51" s="239"/>
      <c r="L51" s="239"/>
      <c r="M51" s="239"/>
      <c r="N51" s="239"/>
      <c r="O51" s="239"/>
    </row>
    <row r="52" spans="1:15" s="2" customFormat="1" ht="12.75">
      <c r="A52" s="4"/>
      <c r="B52" s="48"/>
      <c r="C52" s="6"/>
      <c r="D52" s="42"/>
      <c r="E52" s="202"/>
      <c r="F52" s="203"/>
      <c r="G52" s="135"/>
      <c r="H52" s="139"/>
      <c r="I52" s="139"/>
      <c r="J52" s="139"/>
      <c r="K52" s="139"/>
      <c r="L52" s="139"/>
      <c r="M52" s="139"/>
      <c r="N52" s="139"/>
      <c r="O52" s="139"/>
    </row>
    <row r="53" spans="1:15" s="2" customFormat="1" ht="14.25">
      <c r="A53" s="4" t="s">
        <v>102</v>
      </c>
      <c r="B53" s="48" t="s">
        <v>6</v>
      </c>
      <c r="C53" s="6" t="s">
        <v>164</v>
      </c>
      <c r="D53" s="42">
        <v>1000</v>
      </c>
      <c r="E53" s="202"/>
      <c r="F53" s="203">
        <f>E53*D53</f>
        <v>0</v>
      </c>
      <c r="G53" s="135"/>
      <c r="H53" s="139"/>
      <c r="I53" s="139"/>
      <c r="J53" s="139"/>
      <c r="K53" s="139"/>
      <c r="L53" s="139"/>
      <c r="M53" s="139"/>
      <c r="N53" s="139"/>
      <c r="O53" s="139"/>
    </row>
    <row r="54" spans="1:15" s="2" customFormat="1" ht="12.75">
      <c r="A54" s="4"/>
      <c r="B54" s="48"/>
      <c r="C54" s="6"/>
      <c r="D54" s="42"/>
      <c r="E54" s="202"/>
      <c r="F54" s="203"/>
      <c r="G54" s="135"/>
      <c r="H54" s="139"/>
      <c r="I54" s="139"/>
      <c r="J54" s="139"/>
      <c r="K54" s="139"/>
      <c r="L54" s="139"/>
      <c r="M54" s="139"/>
      <c r="N54" s="139"/>
      <c r="O54" s="139"/>
    </row>
    <row r="55" spans="1:15" s="2" customFormat="1" ht="14.25">
      <c r="A55" s="4" t="s">
        <v>5</v>
      </c>
      <c r="B55" s="48" t="s">
        <v>85</v>
      </c>
      <c r="C55" s="6" t="s">
        <v>164</v>
      </c>
      <c r="D55" s="42">
        <v>5350</v>
      </c>
      <c r="E55" s="202"/>
      <c r="F55" s="203">
        <f>E55*D55</f>
        <v>0</v>
      </c>
      <c r="G55" s="135"/>
      <c r="H55" s="139"/>
      <c r="I55" s="139"/>
      <c r="J55" s="139"/>
      <c r="K55" s="139"/>
      <c r="L55" s="139"/>
      <c r="M55" s="139"/>
      <c r="N55" s="139"/>
      <c r="O55" s="139"/>
    </row>
    <row r="56" spans="1:15" s="2" customFormat="1" ht="12.75">
      <c r="A56" s="4"/>
      <c r="B56" s="5"/>
      <c r="C56" s="6"/>
      <c r="D56" s="205"/>
      <c r="E56" s="215"/>
      <c r="F56" s="203"/>
      <c r="G56" s="135"/>
      <c r="H56" s="135"/>
      <c r="I56" s="135"/>
      <c r="J56" s="135"/>
      <c r="K56" s="135"/>
      <c r="L56" s="135"/>
      <c r="M56" s="135"/>
      <c r="N56" s="135"/>
      <c r="O56" s="135"/>
    </row>
    <row r="57" spans="1:15" s="2" customFormat="1" ht="14.25">
      <c r="A57" s="4" t="s">
        <v>7</v>
      </c>
      <c r="B57" s="48" t="s">
        <v>172</v>
      </c>
      <c r="C57" s="6" t="s">
        <v>164</v>
      </c>
      <c r="D57" s="42">
        <v>3500</v>
      </c>
      <c r="E57" s="202"/>
      <c r="F57" s="203">
        <f>E57*D57</f>
        <v>0</v>
      </c>
      <c r="G57" s="135"/>
      <c r="H57" s="238"/>
      <c r="I57" s="239"/>
      <c r="J57" s="239"/>
      <c r="K57" s="239"/>
      <c r="L57" s="239"/>
      <c r="M57" s="239"/>
      <c r="N57" s="239"/>
      <c r="O57" s="239"/>
    </row>
    <row r="58" spans="1:15" s="2" customFormat="1" ht="21" customHeight="1">
      <c r="A58" s="4"/>
      <c r="B58" s="5"/>
      <c r="C58" s="6"/>
      <c r="D58" s="205"/>
      <c r="E58" s="204"/>
      <c r="F58" s="203"/>
      <c r="G58" s="135"/>
      <c r="H58" s="135"/>
      <c r="I58" s="135"/>
      <c r="J58" s="135"/>
      <c r="K58" s="135"/>
      <c r="L58" s="135"/>
      <c r="M58" s="135"/>
      <c r="N58" s="135"/>
      <c r="O58" s="135"/>
    </row>
    <row r="59" spans="1:15" s="3" customFormat="1" ht="109.5" customHeight="1">
      <c r="A59" s="4" t="s">
        <v>161</v>
      </c>
      <c r="B59" s="5" t="s">
        <v>108</v>
      </c>
      <c r="C59" s="6"/>
      <c r="D59" s="214"/>
      <c r="E59" s="204"/>
      <c r="F59" s="203"/>
      <c r="G59" s="138"/>
      <c r="H59" s="138"/>
      <c r="I59" s="138"/>
      <c r="J59" s="138"/>
      <c r="K59" s="138"/>
      <c r="L59" s="138"/>
      <c r="M59" s="138"/>
      <c r="N59" s="138"/>
      <c r="O59" s="138"/>
    </row>
    <row r="60" spans="1:15" s="2" customFormat="1" ht="19.5" customHeight="1">
      <c r="A60" s="4"/>
      <c r="B60" s="5" t="s">
        <v>86</v>
      </c>
      <c r="C60" s="6" t="s">
        <v>163</v>
      </c>
      <c r="D60" s="42">
        <v>7470</v>
      </c>
      <c r="E60" s="215"/>
      <c r="F60" s="203">
        <f>E60*D60</f>
        <v>0</v>
      </c>
      <c r="G60" s="135"/>
      <c r="H60" s="135"/>
      <c r="I60" s="135"/>
      <c r="J60" s="135"/>
      <c r="K60" s="135"/>
      <c r="L60" s="135"/>
      <c r="M60" s="135"/>
      <c r="N60" s="135"/>
      <c r="O60" s="135"/>
    </row>
    <row r="61" spans="1:15" s="2" customFormat="1" ht="14.25" customHeight="1">
      <c r="A61" s="4"/>
      <c r="B61" s="5"/>
      <c r="C61" s="6"/>
      <c r="D61" s="205"/>
      <c r="E61" s="215"/>
      <c r="F61" s="203"/>
      <c r="G61" s="135"/>
      <c r="H61" s="135"/>
      <c r="I61" s="135"/>
      <c r="J61" s="135"/>
      <c r="K61" s="135"/>
      <c r="L61" s="135"/>
      <c r="M61" s="135"/>
      <c r="N61" s="135"/>
      <c r="O61" s="135"/>
    </row>
    <row r="62" spans="1:15" s="2" customFormat="1" ht="76.5">
      <c r="A62" s="4" t="s">
        <v>162</v>
      </c>
      <c r="B62" s="5" t="s">
        <v>92</v>
      </c>
      <c r="C62" s="6"/>
      <c r="D62" s="205"/>
      <c r="E62" s="204"/>
      <c r="F62" s="203"/>
      <c r="G62" s="135"/>
      <c r="H62" s="135"/>
      <c r="I62" s="135"/>
      <c r="J62" s="135"/>
      <c r="K62" s="135"/>
      <c r="L62" s="135"/>
      <c r="M62" s="135"/>
      <c r="N62" s="135"/>
      <c r="O62" s="135"/>
    </row>
    <row r="63" spans="1:15" s="2" customFormat="1" ht="14.25">
      <c r="A63" s="4"/>
      <c r="B63" s="5" t="s">
        <v>115</v>
      </c>
      <c r="C63" s="6"/>
      <c r="D63" s="205"/>
      <c r="E63" s="204"/>
      <c r="F63" s="203"/>
      <c r="G63" s="135"/>
      <c r="H63" s="135"/>
      <c r="I63" s="135"/>
      <c r="J63" s="135"/>
      <c r="K63" s="135"/>
      <c r="L63" s="135"/>
      <c r="M63" s="135"/>
      <c r="N63" s="135"/>
      <c r="O63" s="135"/>
    </row>
    <row r="64" spans="1:15" s="2" customFormat="1" ht="23.25" customHeight="1">
      <c r="A64" s="4"/>
      <c r="B64" s="5"/>
      <c r="C64" s="6"/>
      <c r="D64" s="205"/>
      <c r="E64" s="204"/>
      <c r="F64" s="203"/>
      <c r="G64" s="135"/>
      <c r="H64" s="240"/>
      <c r="I64" s="240"/>
      <c r="J64" s="240"/>
      <c r="K64" s="240"/>
      <c r="L64" s="240"/>
      <c r="M64" s="240"/>
      <c r="N64" s="135"/>
      <c r="O64" s="135"/>
    </row>
    <row r="65" spans="1:15" s="2" customFormat="1" ht="105" customHeight="1">
      <c r="A65" s="4" t="s">
        <v>68</v>
      </c>
      <c r="B65" s="5" t="s">
        <v>70</v>
      </c>
      <c r="C65" s="6" t="s">
        <v>164</v>
      </c>
      <c r="D65" s="42">
        <v>5350</v>
      </c>
      <c r="E65" s="202"/>
      <c r="F65" s="203">
        <f>E65*D65</f>
        <v>0</v>
      </c>
      <c r="G65" s="135"/>
      <c r="H65" s="135"/>
      <c r="I65" s="135"/>
      <c r="J65" s="135"/>
      <c r="K65" s="135"/>
      <c r="L65" s="135"/>
      <c r="M65" s="135"/>
      <c r="N65" s="135"/>
      <c r="O65" s="135"/>
    </row>
    <row r="66" spans="1:15" s="2" customFormat="1" ht="9.75" customHeight="1">
      <c r="A66" s="4"/>
      <c r="B66" s="5"/>
      <c r="C66" s="6"/>
      <c r="D66" s="205"/>
      <c r="E66" s="215"/>
      <c r="F66" s="203"/>
      <c r="G66" s="138"/>
      <c r="H66" s="138"/>
      <c r="I66" s="138"/>
      <c r="J66" s="138"/>
      <c r="K66" s="138"/>
      <c r="L66" s="138"/>
      <c r="M66" s="138"/>
      <c r="N66" s="138"/>
      <c r="O66" s="138"/>
    </row>
    <row r="67" spans="1:15" s="2" customFormat="1" ht="181.5" customHeight="1">
      <c r="A67" s="4" t="s">
        <v>8</v>
      </c>
      <c r="B67" s="233" t="s">
        <v>217</v>
      </c>
      <c r="C67" s="6" t="s">
        <v>164</v>
      </c>
      <c r="D67" s="42">
        <v>3500</v>
      </c>
      <c r="E67" s="202"/>
      <c r="F67" s="203">
        <f>E67*D67</f>
        <v>0</v>
      </c>
      <c r="G67" s="135"/>
      <c r="H67" s="135"/>
      <c r="I67" s="135"/>
      <c r="J67" s="135"/>
      <c r="K67" s="135"/>
      <c r="L67" s="135"/>
      <c r="M67" s="135"/>
      <c r="N67" s="135"/>
      <c r="O67" s="135"/>
    </row>
    <row r="68" spans="1:15" s="2" customFormat="1" ht="15" customHeight="1">
      <c r="A68" s="4"/>
      <c r="B68" s="5"/>
      <c r="C68" s="6"/>
      <c r="D68" s="205"/>
      <c r="E68" s="206"/>
      <c r="F68" s="203"/>
      <c r="G68" s="135"/>
      <c r="H68" s="135"/>
      <c r="I68" s="135"/>
      <c r="J68" s="135"/>
      <c r="K68" s="135"/>
      <c r="L68" s="135"/>
      <c r="M68" s="135"/>
      <c r="N68" s="135"/>
      <c r="O68" s="135"/>
    </row>
    <row r="69" spans="1:15" s="2" customFormat="1" ht="12.75">
      <c r="A69" s="4" t="s">
        <v>118</v>
      </c>
      <c r="B69" s="5" t="s">
        <v>93</v>
      </c>
      <c r="C69" s="6"/>
      <c r="D69" s="205"/>
      <c r="E69" s="204"/>
      <c r="F69" s="203"/>
      <c r="G69" s="138"/>
      <c r="H69" s="138"/>
      <c r="I69" s="138"/>
      <c r="J69" s="138"/>
      <c r="K69" s="138"/>
      <c r="L69" s="138"/>
      <c r="M69" s="138"/>
      <c r="N69" s="138"/>
      <c r="O69" s="138"/>
    </row>
    <row r="70" spans="1:15" s="2" customFormat="1" ht="15.75" customHeight="1">
      <c r="A70" s="4"/>
      <c r="B70" s="5"/>
      <c r="C70" s="6"/>
      <c r="D70" s="205"/>
      <c r="E70" s="204"/>
      <c r="F70" s="203"/>
      <c r="G70" s="135"/>
      <c r="H70" s="135"/>
      <c r="I70" s="135"/>
      <c r="J70" s="135"/>
      <c r="K70" s="135"/>
      <c r="L70" s="135"/>
      <c r="M70" s="135"/>
      <c r="N70" s="135"/>
      <c r="O70" s="135"/>
    </row>
    <row r="71" spans="1:15" s="2" customFormat="1" ht="121.5" customHeight="1">
      <c r="A71" s="4" t="s">
        <v>87</v>
      </c>
      <c r="B71" s="5" t="s">
        <v>88</v>
      </c>
      <c r="C71" s="6"/>
      <c r="D71" s="205"/>
      <c r="E71" s="204"/>
      <c r="F71" s="203"/>
      <c r="G71" s="138"/>
      <c r="H71" s="138"/>
      <c r="I71" s="138"/>
      <c r="J71" s="138"/>
      <c r="K71" s="138"/>
      <c r="L71" s="138"/>
      <c r="M71" s="138"/>
      <c r="N71" s="138"/>
      <c r="O71" s="138"/>
    </row>
    <row r="72" spans="1:15" s="2" customFormat="1" ht="14.25">
      <c r="A72" s="4"/>
      <c r="B72" s="5" t="s">
        <v>119</v>
      </c>
      <c r="C72" s="6" t="s">
        <v>163</v>
      </c>
      <c r="D72" s="42">
        <v>6600</v>
      </c>
      <c r="E72" s="202"/>
      <c r="F72" s="203">
        <f>E72*D72</f>
        <v>0</v>
      </c>
      <c r="G72" s="135"/>
      <c r="H72" s="135"/>
      <c r="I72" s="135"/>
      <c r="J72" s="135"/>
      <c r="K72" s="135"/>
      <c r="L72" s="135"/>
      <c r="M72" s="135"/>
      <c r="N72" s="135"/>
      <c r="O72" s="135"/>
    </row>
    <row r="73" spans="1:15" s="2" customFormat="1" ht="12.75">
      <c r="A73" s="4"/>
      <c r="B73" s="5"/>
      <c r="C73" s="6"/>
      <c r="D73" s="42"/>
      <c r="E73" s="204"/>
      <c r="F73" s="203"/>
      <c r="G73" s="135"/>
      <c r="H73" s="135"/>
      <c r="I73" s="135"/>
      <c r="J73" s="135"/>
      <c r="K73" s="135"/>
      <c r="L73" s="135"/>
      <c r="M73" s="135"/>
      <c r="N73" s="135"/>
      <c r="O73" s="135"/>
    </row>
    <row r="74" spans="1:15" s="2" customFormat="1" ht="92.25" customHeight="1">
      <c r="A74" s="4" t="s">
        <v>103</v>
      </c>
      <c r="B74" s="5" t="s">
        <v>89</v>
      </c>
      <c r="C74" s="6"/>
      <c r="D74" s="42"/>
      <c r="E74" s="204"/>
      <c r="F74" s="203"/>
      <c r="G74" s="138"/>
      <c r="H74" s="138"/>
      <c r="I74" s="138"/>
      <c r="J74" s="138"/>
      <c r="K74" s="138"/>
      <c r="L74" s="138"/>
      <c r="M74" s="138"/>
      <c r="N74" s="138"/>
      <c r="O74" s="138"/>
    </row>
    <row r="75" spans="1:15" s="2" customFormat="1" ht="14.25">
      <c r="A75" s="4"/>
      <c r="B75" s="5" t="s">
        <v>119</v>
      </c>
      <c r="C75" s="6" t="s">
        <v>163</v>
      </c>
      <c r="D75" s="42">
        <v>4311</v>
      </c>
      <c r="E75" s="202"/>
      <c r="F75" s="203">
        <f>E75*D75</f>
        <v>0</v>
      </c>
      <c r="G75" s="135"/>
      <c r="H75" s="135"/>
      <c r="I75" s="135"/>
      <c r="J75" s="135"/>
      <c r="K75" s="135"/>
      <c r="L75" s="135"/>
      <c r="M75" s="135"/>
      <c r="N75" s="135"/>
      <c r="O75" s="135"/>
    </row>
    <row r="76" spans="1:15" s="2" customFormat="1" ht="12.75">
      <c r="A76" s="4"/>
      <c r="B76" s="5"/>
      <c r="C76" s="6"/>
      <c r="D76" s="205"/>
      <c r="E76" s="204"/>
      <c r="F76" s="203"/>
      <c r="G76" s="135"/>
      <c r="H76" s="135"/>
      <c r="I76" s="135"/>
      <c r="J76" s="135"/>
      <c r="K76" s="135"/>
      <c r="L76" s="135"/>
      <c r="M76" s="135"/>
      <c r="N76" s="135"/>
      <c r="O76" s="135"/>
    </row>
    <row r="77" spans="1:15" s="3" customFormat="1" ht="117.75" customHeight="1">
      <c r="A77" s="4" t="s">
        <v>130</v>
      </c>
      <c r="B77" s="5" t="s">
        <v>74</v>
      </c>
      <c r="C77" s="6"/>
      <c r="D77" s="205"/>
      <c r="E77" s="204"/>
      <c r="F77" s="203"/>
      <c r="G77" s="138"/>
      <c r="H77" s="138"/>
      <c r="I77" s="138"/>
      <c r="J77" s="138"/>
      <c r="K77" s="138"/>
      <c r="L77" s="138"/>
      <c r="M77" s="138"/>
      <c r="N77" s="138"/>
      <c r="O77" s="138"/>
    </row>
    <row r="78" spans="1:15" s="3" customFormat="1" ht="14.25">
      <c r="A78" s="4"/>
      <c r="B78" s="5" t="s">
        <v>121</v>
      </c>
      <c r="C78" s="6" t="s">
        <v>163</v>
      </c>
      <c r="D78" s="42">
        <v>3300</v>
      </c>
      <c r="E78" s="202"/>
      <c r="F78" s="203">
        <f>E78*D78</f>
        <v>0</v>
      </c>
      <c r="G78" s="138"/>
      <c r="H78" s="138"/>
      <c r="I78" s="138"/>
      <c r="J78" s="138"/>
      <c r="K78" s="138"/>
      <c r="L78" s="138"/>
      <c r="M78" s="138"/>
      <c r="N78" s="138"/>
      <c r="O78" s="138"/>
    </row>
    <row r="79" spans="1:15" s="3" customFormat="1" ht="12.75">
      <c r="A79" s="4"/>
      <c r="B79" s="5"/>
      <c r="C79" s="6"/>
      <c r="D79" s="205"/>
      <c r="E79" s="206"/>
      <c r="F79" s="203"/>
      <c r="G79" s="138"/>
      <c r="H79" s="138"/>
      <c r="I79" s="138"/>
      <c r="J79" s="138"/>
      <c r="K79" s="138"/>
      <c r="L79" s="138"/>
      <c r="M79" s="138"/>
      <c r="N79" s="138"/>
      <c r="O79" s="138"/>
    </row>
    <row r="80" spans="1:15" s="2" customFormat="1" ht="12.75">
      <c r="A80" s="4" t="s">
        <v>131</v>
      </c>
      <c r="B80" s="5" t="s">
        <v>76</v>
      </c>
      <c r="C80" s="6"/>
      <c r="D80" s="205"/>
      <c r="E80" s="204"/>
      <c r="F80" s="203"/>
      <c r="G80" s="135"/>
      <c r="H80" s="135"/>
      <c r="I80" s="135"/>
      <c r="J80" s="135"/>
      <c r="K80" s="135"/>
      <c r="L80" s="135"/>
      <c r="M80" s="135"/>
      <c r="N80" s="135"/>
      <c r="O80" s="135"/>
    </row>
    <row r="81" spans="1:15" s="2" customFormat="1" ht="14.25" customHeight="1">
      <c r="A81" s="4"/>
      <c r="B81" s="5"/>
      <c r="C81" s="6"/>
      <c r="D81" s="205"/>
      <c r="E81" s="204"/>
      <c r="F81" s="203"/>
      <c r="G81" s="135"/>
      <c r="H81" s="135"/>
      <c r="I81" s="135"/>
      <c r="J81" s="135"/>
      <c r="K81" s="135"/>
      <c r="L81" s="135"/>
      <c r="M81" s="135"/>
      <c r="N81" s="135"/>
      <c r="O81" s="135"/>
    </row>
    <row r="82" spans="1:15" s="2" customFormat="1" ht="82.5" customHeight="1">
      <c r="A82" s="4" t="s">
        <v>73</v>
      </c>
      <c r="B82" s="5" t="s">
        <v>9</v>
      </c>
      <c r="C82" s="6"/>
      <c r="D82" s="205"/>
      <c r="E82" s="204"/>
      <c r="F82" s="203"/>
      <c r="G82" s="135"/>
      <c r="H82" s="135"/>
      <c r="I82" s="135"/>
      <c r="J82" s="135"/>
      <c r="K82" s="135"/>
      <c r="L82" s="135"/>
      <c r="M82" s="135"/>
      <c r="N82" s="135"/>
      <c r="O82" s="135"/>
    </row>
    <row r="83" spans="1:15" s="2" customFormat="1" ht="22.5" customHeight="1">
      <c r="A83" s="4"/>
      <c r="B83" s="5" t="s">
        <v>170</v>
      </c>
      <c r="C83" s="6"/>
      <c r="D83" s="205"/>
      <c r="E83" s="206"/>
      <c r="F83" s="203"/>
      <c r="G83" s="135"/>
      <c r="H83" s="135"/>
      <c r="I83" s="135"/>
      <c r="J83" s="135"/>
      <c r="K83" s="135"/>
      <c r="L83" s="135"/>
      <c r="M83" s="135"/>
      <c r="N83" s="135"/>
      <c r="O83" s="135"/>
    </row>
    <row r="84" spans="1:15" s="2" customFormat="1" ht="12.75" customHeight="1">
      <c r="A84" s="4"/>
      <c r="B84" s="104" t="s">
        <v>11</v>
      </c>
      <c r="C84" s="6" t="s">
        <v>138</v>
      </c>
      <c r="D84" s="42">
        <v>1780</v>
      </c>
      <c r="E84" s="202"/>
      <c r="F84" s="203">
        <f>E84*D84</f>
        <v>0</v>
      </c>
      <c r="G84" s="135"/>
      <c r="H84" s="135"/>
      <c r="I84" s="135"/>
      <c r="J84" s="135"/>
      <c r="K84" s="135"/>
      <c r="L84" s="135"/>
      <c r="M84" s="135"/>
      <c r="N84" s="135"/>
      <c r="O84" s="135"/>
    </row>
    <row r="85" spans="1:15" s="2" customFormat="1" ht="12.75" customHeight="1">
      <c r="A85" s="4"/>
      <c r="B85" s="104" t="s">
        <v>10</v>
      </c>
      <c r="C85" s="6" t="s">
        <v>138</v>
      </c>
      <c r="D85" s="42">
        <v>1020</v>
      </c>
      <c r="E85" s="202"/>
      <c r="F85" s="203">
        <f>E85*D85</f>
        <v>0</v>
      </c>
      <c r="G85" s="135"/>
      <c r="H85" s="135"/>
      <c r="I85" s="135"/>
      <c r="J85" s="135"/>
      <c r="K85" s="135"/>
      <c r="L85" s="135"/>
      <c r="M85" s="135"/>
      <c r="N85" s="135"/>
      <c r="O85" s="135"/>
    </row>
    <row r="86" spans="1:15" s="2" customFormat="1" ht="12.75" customHeight="1">
      <c r="A86" s="4"/>
      <c r="B86" s="104"/>
      <c r="C86" s="6"/>
      <c r="D86" s="42"/>
      <c r="E86" s="202"/>
      <c r="F86" s="203"/>
      <c r="G86" s="135"/>
      <c r="H86" s="135"/>
      <c r="I86" s="135"/>
      <c r="J86" s="135"/>
      <c r="K86" s="135"/>
      <c r="L86" s="135"/>
      <c r="M86" s="135"/>
      <c r="N86" s="135"/>
      <c r="O86" s="135"/>
    </row>
    <row r="87" spans="1:15" s="2" customFormat="1" ht="150.75" customHeight="1">
      <c r="A87" s="4" t="s">
        <v>120</v>
      </c>
      <c r="B87" s="192" t="s">
        <v>177</v>
      </c>
      <c r="C87" s="6"/>
      <c r="D87" s="42"/>
      <c r="E87" s="202"/>
      <c r="F87" s="203"/>
      <c r="G87" s="135"/>
      <c r="H87" s="135"/>
      <c r="I87" s="135"/>
      <c r="J87" s="135"/>
      <c r="K87" s="135"/>
      <c r="L87" s="135"/>
      <c r="M87" s="135"/>
      <c r="N87" s="135"/>
      <c r="O87" s="135"/>
    </row>
    <row r="88" spans="1:15" s="2" customFormat="1" ht="30.75" customHeight="1">
      <c r="A88" s="4"/>
      <c r="B88" s="191" t="s">
        <v>178</v>
      </c>
      <c r="C88" s="193" t="s">
        <v>164</v>
      </c>
      <c r="D88" s="216">
        <v>1830</v>
      </c>
      <c r="E88" s="217"/>
      <c r="F88" s="218">
        <f>D88*E88</f>
        <v>0</v>
      </c>
      <c r="G88" s="135"/>
      <c r="H88" s="135"/>
      <c r="I88" s="135"/>
      <c r="J88" s="135"/>
      <c r="K88" s="135"/>
      <c r="L88" s="135"/>
      <c r="M88" s="135"/>
      <c r="N88" s="135"/>
      <c r="O88" s="135"/>
    </row>
    <row r="89" spans="1:15" s="2" customFormat="1" ht="12.75" customHeight="1">
      <c r="A89" s="4"/>
      <c r="B89" s="104"/>
      <c r="C89" s="6"/>
      <c r="D89" s="42"/>
      <c r="E89" s="202"/>
      <c r="F89" s="203"/>
      <c r="G89" s="135"/>
      <c r="H89" s="135"/>
      <c r="I89" s="135"/>
      <c r="J89" s="135"/>
      <c r="K89" s="135"/>
      <c r="L89" s="135"/>
      <c r="M89" s="135"/>
      <c r="N89" s="135"/>
      <c r="O89" s="135"/>
    </row>
    <row r="90" spans="1:15" s="2" customFormat="1" ht="162" customHeight="1">
      <c r="A90" s="4" t="s">
        <v>75</v>
      </c>
      <c r="B90" s="234" t="s">
        <v>218</v>
      </c>
      <c r="C90" s="6"/>
      <c r="D90" s="42"/>
      <c r="E90" s="202"/>
      <c r="F90" s="203"/>
      <c r="G90" s="135"/>
      <c r="H90" s="135"/>
      <c r="I90" s="135"/>
      <c r="J90" s="135"/>
      <c r="K90" s="135"/>
      <c r="L90" s="135"/>
      <c r="M90" s="135"/>
      <c r="N90" s="135"/>
      <c r="O90" s="135"/>
    </row>
    <row r="91" spans="1:15" s="2" customFormat="1" ht="30" customHeight="1">
      <c r="A91" s="4"/>
      <c r="B91" s="191" t="s">
        <v>179</v>
      </c>
      <c r="C91" s="6" t="s">
        <v>164</v>
      </c>
      <c r="D91" s="42">
        <v>2500</v>
      </c>
      <c r="E91" s="202"/>
      <c r="F91" s="203">
        <f>D91*E91</f>
        <v>0</v>
      </c>
      <c r="G91" s="135"/>
      <c r="H91" s="135"/>
      <c r="I91" s="135"/>
      <c r="J91" s="135"/>
      <c r="K91" s="135"/>
      <c r="L91" s="135"/>
      <c r="M91" s="135"/>
      <c r="N91" s="135"/>
      <c r="O91" s="135"/>
    </row>
    <row r="92" spans="1:15" s="2" customFormat="1" ht="12.75" customHeight="1">
      <c r="A92" s="4"/>
      <c r="B92" s="104"/>
      <c r="C92" s="6"/>
      <c r="D92" s="42"/>
      <c r="E92" s="202"/>
      <c r="F92" s="203"/>
      <c r="G92" s="135"/>
      <c r="H92" s="135"/>
      <c r="I92" s="135"/>
      <c r="J92" s="135"/>
      <c r="K92" s="135"/>
      <c r="L92" s="135"/>
      <c r="M92" s="135"/>
      <c r="N92" s="135"/>
      <c r="O92" s="135"/>
    </row>
    <row r="93" spans="1:15" s="2" customFormat="1" ht="202.5" customHeight="1">
      <c r="A93" s="4" t="s">
        <v>69</v>
      </c>
      <c r="B93" s="194" t="s">
        <v>180</v>
      </c>
      <c r="C93" s="6"/>
      <c r="D93" s="42"/>
      <c r="E93" s="202"/>
      <c r="F93" s="203"/>
      <c r="G93" s="135"/>
      <c r="H93" s="135"/>
      <c r="I93" s="135"/>
      <c r="J93" s="135"/>
      <c r="K93" s="135"/>
      <c r="L93" s="135"/>
      <c r="M93" s="135"/>
      <c r="N93" s="135"/>
      <c r="O93" s="135"/>
    </row>
    <row r="94" spans="1:15" s="2" customFormat="1" ht="43.5" customHeight="1">
      <c r="A94" s="4"/>
      <c r="B94" s="191" t="s">
        <v>181</v>
      </c>
      <c r="C94" s="6" t="s">
        <v>163</v>
      </c>
      <c r="D94" s="42">
        <v>7000</v>
      </c>
      <c r="E94" s="202"/>
      <c r="F94" s="203">
        <f>D94*E94</f>
        <v>0</v>
      </c>
      <c r="G94" s="135"/>
      <c r="H94" s="135"/>
      <c r="I94" s="135"/>
      <c r="J94" s="135"/>
      <c r="K94" s="135"/>
      <c r="L94" s="135"/>
      <c r="M94" s="135"/>
      <c r="N94" s="135"/>
      <c r="O94" s="135"/>
    </row>
    <row r="95" spans="1:15" s="2" customFormat="1" ht="12.75" customHeight="1">
      <c r="A95" s="4"/>
      <c r="B95" s="104"/>
      <c r="C95" s="6"/>
      <c r="D95" s="42"/>
      <c r="E95" s="202"/>
      <c r="F95" s="203"/>
      <c r="G95" s="135"/>
      <c r="H95" s="135"/>
      <c r="I95" s="135"/>
      <c r="J95" s="135"/>
      <c r="K95" s="135"/>
      <c r="L95" s="135"/>
      <c r="M95" s="135"/>
      <c r="N95" s="135"/>
      <c r="O95" s="135"/>
    </row>
    <row r="96" spans="1:15" s="2" customFormat="1" ht="199.5" customHeight="1">
      <c r="A96" s="4" t="s">
        <v>166</v>
      </c>
      <c r="B96" s="194" t="s">
        <v>182</v>
      </c>
      <c r="C96" s="6"/>
      <c r="D96" s="42"/>
      <c r="E96" s="202"/>
      <c r="F96" s="203"/>
      <c r="G96" s="135"/>
      <c r="H96" s="135"/>
      <c r="I96" s="135"/>
      <c r="J96" s="135"/>
      <c r="K96" s="135"/>
      <c r="L96" s="135"/>
      <c r="M96" s="135"/>
      <c r="N96" s="135"/>
      <c r="O96" s="135"/>
    </row>
    <row r="97" spans="1:15" s="2" customFormat="1" ht="42" customHeight="1">
      <c r="A97" s="4"/>
      <c r="B97" s="191" t="s">
        <v>183</v>
      </c>
      <c r="C97" s="6" t="s">
        <v>163</v>
      </c>
      <c r="D97" s="42">
        <v>7000</v>
      </c>
      <c r="E97" s="202"/>
      <c r="F97" s="203">
        <f>D97*E97</f>
        <v>0</v>
      </c>
      <c r="G97" s="135"/>
      <c r="H97" s="135"/>
      <c r="I97" s="135"/>
      <c r="J97" s="135"/>
      <c r="K97" s="135"/>
      <c r="L97" s="135"/>
      <c r="M97" s="135"/>
      <c r="N97" s="135"/>
      <c r="O97" s="135"/>
    </row>
    <row r="98" spans="1:15" s="2" customFormat="1" ht="27" customHeight="1">
      <c r="A98" s="4"/>
      <c r="B98" s="5"/>
      <c r="C98" s="6"/>
      <c r="D98" s="205"/>
      <c r="E98" s="204"/>
      <c r="F98" s="203"/>
      <c r="G98" s="135"/>
      <c r="H98" s="135"/>
      <c r="I98" s="135"/>
      <c r="J98" s="135"/>
      <c r="K98" s="135"/>
      <c r="L98" s="135"/>
      <c r="M98" s="135"/>
      <c r="N98" s="135"/>
      <c r="O98" s="135"/>
    </row>
    <row r="99" spans="1:15" ht="19.5" customHeight="1">
      <c r="A99" s="63"/>
      <c r="B99" s="98" t="s">
        <v>122</v>
      </c>
      <c r="C99" s="64"/>
      <c r="D99" s="219"/>
      <c r="E99" s="208"/>
      <c r="F99" s="209">
        <f>SUM(F32:F97)</f>
        <v>0</v>
      </c>
      <c r="G99" s="140"/>
      <c r="H99" s="140"/>
      <c r="I99" s="140"/>
      <c r="J99" s="140"/>
      <c r="K99" s="140"/>
      <c r="L99" s="140"/>
      <c r="M99" s="140"/>
      <c r="N99" s="140"/>
      <c r="O99" s="140"/>
    </row>
    <row r="100" spans="1:15" ht="26.25" customHeight="1">
      <c r="A100" s="65"/>
      <c r="B100" s="49"/>
      <c r="C100" s="56"/>
      <c r="D100" s="210"/>
      <c r="E100" s="204"/>
      <c r="F100" s="54"/>
      <c r="G100" s="140"/>
      <c r="H100" s="140"/>
      <c r="I100" s="140"/>
      <c r="J100" s="140"/>
      <c r="K100" s="140"/>
      <c r="L100" s="140"/>
      <c r="M100" s="140"/>
      <c r="N100" s="140"/>
      <c r="O100" s="140"/>
    </row>
    <row r="101" spans="1:15" ht="14.25">
      <c r="A101" s="68" t="s">
        <v>144</v>
      </c>
      <c r="B101" s="66" t="s">
        <v>128</v>
      </c>
      <c r="C101" s="67"/>
      <c r="D101" s="211"/>
      <c r="E101" s="212"/>
      <c r="F101" s="220"/>
      <c r="G101" s="140"/>
      <c r="H101" s="140"/>
      <c r="I101" s="140"/>
      <c r="J101" s="140"/>
      <c r="K101" s="140"/>
      <c r="L101" s="140"/>
      <c r="M101" s="140"/>
      <c r="N101" s="140"/>
      <c r="O101" s="140"/>
    </row>
    <row r="102" spans="1:15" s="1" customFormat="1" ht="6.75" customHeight="1">
      <c r="A102" s="4"/>
      <c r="B102" s="5"/>
      <c r="C102" s="6"/>
      <c r="D102" s="214"/>
      <c r="E102" s="204"/>
      <c r="F102" s="203"/>
      <c r="G102" s="141"/>
      <c r="H102" s="141"/>
      <c r="I102" s="141"/>
      <c r="J102" s="141"/>
      <c r="K102" s="141"/>
      <c r="L102" s="141"/>
      <c r="M102" s="141"/>
      <c r="N102" s="141"/>
      <c r="O102" s="141"/>
    </row>
    <row r="103" spans="1:15" s="2" customFormat="1" ht="15.75" customHeight="1">
      <c r="A103" s="4"/>
      <c r="B103" s="5"/>
      <c r="C103" s="6"/>
      <c r="D103" s="214"/>
      <c r="E103" s="221"/>
      <c r="F103" s="203"/>
      <c r="G103" s="135"/>
      <c r="H103" s="135"/>
      <c r="I103" s="135"/>
      <c r="J103" s="135"/>
      <c r="K103" s="135"/>
      <c r="L103" s="135"/>
      <c r="M103" s="135"/>
      <c r="N103" s="135"/>
      <c r="O103" s="135"/>
    </row>
    <row r="104" spans="1:15" s="2" customFormat="1" ht="97.5" customHeight="1">
      <c r="A104" s="4" t="s">
        <v>123</v>
      </c>
      <c r="B104" s="5" t="s">
        <v>0</v>
      </c>
      <c r="C104" s="6"/>
      <c r="D104" s="214"/>
      <c r="E104" s="204"/>
      <c r="F104" s="203"/>
      <c r="G104" s="135"/>
      <c r="H104" s="135"/>
      <c r="I104" s="135"/>
      <c r="J104" s="135"/>
      <c r="K104" s="135"/>
      <c r="L104" s="135"/>
      <c r="M104" s="135"/>
      <c r="N104" s="135"/>
      <c r="O104" s="135"/>
    </row>
    <row r="105" spans="1:15" s="2" customFormat="1" ht="32.25" customHeight="1">
      <c r="A105" s="4"/>
      <c r="B105" s="5" t="s">
        <v>116</v>
      </c>
      <c r="C105" s="6" t="s">
        <v>164</v>
      </c>
      <c r="D105" s="42">
        <v>2500</v>
      </c>
      <c r="E105" s="202"/>
      <c r="F105" s="203">
        <f>E105*D105</f>
        <v>0</v>
      </c>
      <c r="G105" s="135"/>
      <c r="H105" s="188"/>
      <c r="I105" s="188"/>
      <c r="J105" s="188"/>
      <c r="K105" s="135"/>
      <c r="L105" s="135"/>
      <c r="M105" s="135"/>
      <c r="N105" s="135"/>
      <c r="O105" s="135"/>
    </row>
    <row r="106" spans="1:15" s="2" customFormat="1" ht="17.25" customHeight="1">
      <c r="A106" s="4"/>
      <c r="B106" s="5"/>
      <c r="C106" s="6"/>
      <c r="D106" s="205"/>
      <c r="E106" s="206"/>
      <c r="F106" s="203"/>
      <c r="G106" s="135"/>
      <c r="H106" s="135"/>
      <c r="I106" s="135"/>
      <c r="J106" s="135"/>
      <c r="K106" s="135"/>
      <c r="L106" s="135"/>
      <c r="M106" s="135"/>
      <c r="N106" s="135"/>
      <c r="O106" s="135"/>
    </row>
    <row r="107" spans="1:15" ht="188.25" customHeight="1">
      <c r="A107" s="4" t="s">
        <v>124</v>
      </c>
      <c r="B107" s="5" t="s">
        <v>175</v>
      </c>
      <c r="C107" s="6"/>
      <c r="D107" s="205"/>
      <c r="E107" s="204"/>
      <c r="F107" s="203"/>
      <c r="G107" s="140"/>
      <c r="H107" s="140"/>
      <c r="I107" s="140"/>
      <c r="J107" s="140"/>
      <c r="K107" s="140"/>
      <c r="L107" s="140"/>
      <c r="M107" s="140"/>
      <c r="N107" s="140"/>
      <c r="O107" s="140"/>
    </row>
    <row r="108" spans="1:15" s="2" customFormat="1" ht="18" customHeight="1">
      <c r="A108" s="4"/>
      <c r="B108" s="5" t="s">
        <v>125</v>
      </c>
      <c r="C108" s="6" t="s">
        <v>163</v>
      </c>
      <c r="D108" s="42">
        <v>8251</v>
      </c>
      <c r="E108" s="202"/>
      <c r="F108" s="203">
        <f>E108*D108</f>
        <v>0</v>
      </c>
      <c r="G108" s="135"/>
      <c r="H108" s="135"/>
      <c r="I108" s="135"/>
      <c r="J108" s="135"/>
      <c r="K108" s="135"/>
      <c r="L108" s="135"/>
      <c r="M108" s="135"/>
      <c r="N108" s="135"/>
      <c r="O108" s="135"/>
    </row>
    <row r="109" spans="1:15" s="1" customFormat="1" ht="8.25" customHeight="1">
      <c r="A109" s="26"/>
      <c r="B109" s="27"/>
      <c r="C109" s="28"/>
      <c r="D109" s="222"/>
      <c r="E109" s="223"/>
      <c r="F109" s="224"/>
      <c r="G109" s="141"/>
      <c r="H109" s="141"/>
      <c r="I109" s="141"/>
      <c r="J109" s="141"/>
      <c r="K109" s="141"/>
      <c r="L109" s="141"/>
      <c r="M109" s="141"/>
      <c r="N109" s="141"/>
      <c r="O109" s="141"/>
    </row>
    <row r="110" spans="1:15" s="1" customFormat="1" ht="255" customHeight="1">
      <c r="A110" s="4" t="s">
        <v>126</v>
      </c>
      <c r="B110" s="5" t="s">
        <v>176</v>
      </c>
      <c r="C110" s="6"/>
      <c r="D110" s="205"/>
      <c r="E110" s="202"/>
      <c r="F110" s="203"/>
      <c r="G110" s="141"/>
      <c r="H110" s="141"/>
      <c r="I110" s="141"/>
      <c r="J110" s="141"/>
      <c r="K110" s="141"/>
      <c r="L110" s="141"/>
      <c r="M110" s="141"/>
      <c r="N110" s="141"/>
      <c r="O110" s="141"/>
    </row>
    <row r="111" spans="1:15" s="1" customFormat="1" ht="21" customHeight="1">
      <c r="A111" s="4"/>
      <c r="B111" s="5" t="s">
        <v>125</v>
      </c>
      <c r="C111" s="6" t="s">
        <v>163</v>
      </c>
      <c r="D111" s="42">
        <v>8251</v>
      </c>
      <c r="E111" s="215"/>
      <c r="F111" s="203">
        <f>E111*D111</f>
        <v>0</v>
      </c>
      <c r="G111" s="141"/>
      <c r="H111" s="141"/>
      <c r="I111" s="141"/>
      <c r="J111" s="141"/>
      <c r="K111" s="141"/>
      <c r="L111" s="141"/>
      <c r="M111" s="141"/>
      <c r="N111" s="141"/>
      <c r="O111" s="141"/>
    </row>
    <row r="112" spans="1:15" s="1" customFormat="1" ht="6.75" customHeight="1">
      <c r="A112" s="4"/>
      <c r="B112" s="5"/>
      <c r="C112" s="6"/>
      <c r="D112" s="205"/>
      <c r="E112" s="204"/>
      <c r="F112" s="203"/>
      <c r="G112" s="141"/>
      <c r="H112" s="141"/>
      <c r="I112" s="141"/>
      <c r="J112" s="141"/>
      <c r="K112" s="141"/>
      <c r="L112" s="141"/>
      <c r="M112" s="141"/>
      <c r="N112" s="141"/>
      <c r="O112" s="141"/>
    </row>
    <row r="113" spans="1:15" ht="6" customHeight="1">
      <c r="A113" s="4"/>
      <c r="B113" s="5"/>
      <c r="C113" s="6"/>
      <c r="D113" s="205"/>
      <c r="E113" s="225"/>
      <c r="F113" s="203"/>
      <c r="G113" s="140"/>
      <c r="H113" s="140"/>
      <c r="I113" s="140"/>
      <c r="J113" s="140"/>
      <c r="K113" s="140"/>
      <c r="L113" s="140"/>
      <c r="M113" s="140"/>
      <c r="N113" s="140"/>
      <c r="O113" s="140"/>
    </row>
    <row r="114" spans="1:15" s="3" customFormat="1" ht="17.25" customHeight="1">
      <c r="A114" s="69"/>
      <c r="B114" s="98" t="s">
        <v>127</v>
      </c>
      <c r="C114" s="70"/>
      <c r="D114" s="219"/>
      <c r="E114" s="208"/>
      <c r="F114" s="209">
        <f>SUM(F104:F111)</f>
        <v>0</v>
      </c>
      <c r="G114" s="138"/>
      <c r="H114" s="138"/>
      <c r="I114" s="138"/>
      <c r="J114" s="138"/>
      <c r="K114" s="138"/>
      <c r="L114" s="138"/>
      <c r="M114" s="138"/>
      <c r="N114" s="138"/>
      <c r="O114" s="138"/>
    </row>
    <row r="115" spans="1:15" s="1" customFormat="1" ht="24" customHeight="1">
      <c r="A115" s="58" t="s">
        <v>114</v>
      </c>
      <c r="B115" s="59"/>
      <c r="C115" s="60"/>
      <c r="D115" s="179"/>
      <c r="E115" s="164"/>
      <c r="F115" s="145"/>
      <c r="G115" s="141"/>
      <c r="H115" s="141"/>
      <c r="I115" s="141"/>
      <c r="J115" s="141"/>
      <c r="K115" s="141"/>
      <c r="L115" s="141"/>
      <c r="M115" s="141"/>
      <c r="N115" s="141"/>
      <c r="O115" s="141"/>
    </row>
    <row r="116" spans="1:15" s="1" customFormat="1" ht="14.25">
      <c r="A116" s="20" t="s">
        <v>95</v>
      </c>
      <c r="B116" s="21" t="s">
        <v>132</v>
      </c>
      <c r="C116" s="22"/>
      <c r="D116" s="167"/>
      <c r="E116" s="167"/>
      <c r="F116" s="146"/>
      <c r="G116" s="141"/>
      <c r="H116" s="141"/>
      <c r="I116" s="141"/>
      <c r="J116" s="141"/>
      <c r="K116" s="141"/>
      <c r="L116" s="141"/>
      <c r="M116" s="141"/>
      <c r="N116" s="141"/>
      <c r="O116" s="141"/>
    </row>
    <row r="117" spans="1:15" s="1" customFormat="1" ht="9" customHeight="1">
      <c r="A117" s="57"/>
      <c r="B117" s="94"/>
      <c r="C117" s="95"/>
      <c r="D117" s="180"/>
      <c r="E117" s="168"/>
      <c r="F117" s="147"/>
      <c r="G117" s="141"/>
      <c r="H117" s="141"/>
      <c r="I117" s="141"/>
      <c r="J117" s="141"/>
      <c r="K117" s="141"/>
      <c r="L117" s="141"/>
      <c r="M117" s="141"/>
      <c r="N117" s="141"/>
      <c r="O117" s="141"/>
    </row>
    <row r="118" spans="1:15" s="61" customFormat="1" ht="183" customHeight="1">
      <c r="A118" s="96" t="s">
        <v>96</v>
      </c>
      <c r="B118" s="41" t="s">
        <v>173</v>
      </c>
      <c r="C118" s="93"/>
      <c r="D118" s="181"/>
      <c r="E118" s="169"/>
      <c r="F118" s="148"/>
      <c r="G118" s="142"/>
      <c r="H118" s="189"/>
      <c r="I118" s="142"/>
      <c r="J118" s="142"/>
      <c r="K118" s="142"/>
      <c r="L118" s="142"/>
      <c r="M118" s="142"/>
      <c r="N118" s="142"/>
      <c r="O118" s="142"/>
    </row>
    <row r="119" spans="1:15" s="1" customFormat="1" ht="14.25">
      <c r="A119" s="102"/>
      <c r="B119" s="41" t="s">
        <v>12</v>
      </c>
      <c r="C119" s="51" t="s">
        <v>138</v>
      </c>
      <c r="D119" s="7">
        <v>205</v>
      </c>
      <c r="E119" s="197"/>
      <c r="F119" s="8">
        <f>E119*D119</f>
        <v>0</v>
      </c>
      <c r="G119" s="141"/>
      <c r="H119" s="141"/>
      <c r="I119" s="141"/>
      <c r="J119" s="141"/>
      <c r="K119" s="141"/>
      <c r="L119" s="141"/>
      <c r="M119" s="141"/>
      <c r="N119" s="141"/>
      <c r="O119" s="141"/>
    </row>
    <row r="120" spans="1:15" s="1" customFormat="1" ht="14.25">
      <c r="A120" s="102"/>
      <c r="B120" s="41"/>
      <c r="C120" s="51"/>
      <c r="D120" s="177"/>
      <c r="E120" s="197"/>
      <c r="F120" s="198"/>
      <c r="G120" s="141"/>
      <c r="H120" s="141"/>
      <c r="I120" s="141"/>
      <c r="J120" s="141"/>
      <c r="K120" s="141"/>
      <c r="L120" s="141"/>
      <c r="M120" s="141"/>
      <c r="N120" s="141"/>
      <c r="O120" s="141"/>
    </row>
    <row r="121" spans="1:15" s="62" customFormat="1" ht="192" customHeight="1">
      <c r="A121" s="108" t="s">
        <v>81</v>
      </c>
      <c r="B121" s="41" t="s">
        <v>174</v>
      </c>
      <c r="C121" s="92"/>
      <c r="D121" s="181"/>
      <c r="E121" s="150"/>
      <c r="F121" s="151"/>
      <c r="G121" s="143"/>
      <c r="H121" s="143"/>
      <c r="I121" s="143"/>
      <c r="J121" s="143"/>
      <c r="K121" s="143"/>
      <c r="L121" s="143"/>
      <c r="M121" s="143"/>
      <c r="N121" s="143"/>
      <c r="O121" s="143"/>
    </row>
    <row r="122" spans="1:15" s="62" customFormat="1" ht="14.25" customHeight="1">
      <c r="A122" s="108"/>
      <c r="B122" s="41" t="s">
        <v>13</v>
      </c>
      <c r="C122" s="51" t="s">
        <v>129</v>
      </c>
      <c r="D122" s="7">
        <v>4</v>
      </c>
      <c r="E122" s="150"/>
      <c r="F122" s="8">
        <f>E122*D122</f>
        <v>0</v>
      </c>
      <c r="G122" s="143"/>
      <c r="H122" s="143"/>
      <c r="I122" s="143"/>
      <c r="J122" s="143"/>
      <c r="K122" s="143"/>
      <c r="L122" s="143"/>
      <c r="M122" s="143"/>
      <c r="N122" s="143"/>
      <c r="O122" s="143"/>
    </row>
    <row r="123" spans="1:15" s="1" customFormat="1" ht="14.25">
      <c r="A123" s="102"/>
      <c r="B123" s="103"/>
      <c r="C123" s="101"/>
      <c r="D123" s="182"/>
      <c r="E123" s="166"/>
      <c r="F123" s="198"/>
      <c r="G123" s="141"/>
      <c r="H123" s="141"/>
      <c r="I123" s="141"/>
      <c r="J123" s="141"/>
      <c r="K123" s="141"/>
      <c r="L123" s="141"/>
      <c r="M123" s="141"/>
      <c r="N123" s="141"/>
      <c r="O123" s="141"/>
    </row>
    <row r="124" spans="1:15" s="3" customFormat="1" ht="17.25" customHeight="1">
      <c r="A124" s="69"/>
      <c r="B124" s="98" t="s">
        <v>79</v>
      </c>
      <c r="C124" s="70"/>
      <c r="D124" s="178"/>
      <c r="E124" s="165"/>
      <c r="F124" s="199">
        <f>SUM(F118:F122)</f>
        <v>0</v>
      </c>
      <c r="G124" s="138"/>
      <c r="H124" s="138"/>
      <c r="I124" s="138"/>
      <c r="J124" s="138"/>
      <c r="K124" s="138"/>
      <c r="L124" s="138"/>
      <c r="M124" s="138"/>
      <c r="N124" s="138"/>
      <c r="O124" s="138"/>
    </row>
    <row r="125" spans="1:15" s="3" customFormat="1" ht="24" customHeight="1">
      <c r="A125" s="109"/>
      <c r="B125" s="110"/>
      <c r="C125" s="111"/>
      <c r="D125" s="183"/>
      <c r="E125" s="171"/>
      <c r="F125" s="152"/>
      <c r="G125" s="138"/>
      <c r="H125" s="138"/>
      <c r="I125" s="138"/>
      <c r="J125" s="138"/>
      <c r="K125" s="138"/>
      <c r="L125" s="138"/>
      <c r="M125" s="138"/>
      <c r="N125" s="138"/>
      <c r="O125" s="138"/>
    </row>
    <row r="126" spans="1:15" s="3" customFormat="1" ht="17.25" customHeight="1">
      <c r="A126" s="105" t="s">
        <v>78</v>
      </c>
      <c r="B126" s="21" t="s">
        <v>48</v>
      </c>
      <c r="C126" s="21"/>
      <c r="D126" s="172"/>
      <c r="E126" s="172"/>
      <c r="F126" s="153"/>
      <c r="G126" s="138"/>
      <c r="H126" s="138"/>
      <c r="I126" s="138"/>
      <c r="J126" s="138"/>
      <c r="K126" s="138"/>
      <c r="L126" s="138"/>
      <c r="M126" s="138"/>
      <c r="N126" s="138"/>
      <c r="O126" s="138"/>
    </row>
    <row r="127" spans="1:15" s="3" customFormat="1" ht="17.25" customHeight="1">
      <c r="A127" s="121"/>
      <c r="B127" s="122"/>
      <c r="C127" s="123"/>
      <c r="D127" s="184"/>
      <c r="E127" s="173"/>
      <c r="F127" s="154"/>
      <c r="G127" s="138"/>
      <c r="H127" s="138"/>
      <c r="I127" s="138"/>
      <c r="J127" s="138"/>
      <c r="K127" s="138"/>
      <c r="L127" s="138"/>
      <c r="M127" s="138"/>
      <c r="N127" s="138"/>
      <c r="O127" s="138"/>
    </row>
    <row r="128" spans="1:15" s="106" customFormat="1" ht="12.75">
      <c r="A128" s="125" t="s">
        <v>55</v>
      </c>
      <c r="B128" s="112" t="s">
        <v>141</v>
      </c>
      <c r="C128" s="113"/>
      <c r="D128" s="185"/>
      <c r="E128" s="174"/>
      <c r="F128" s="156"/>
      <c r="G128" s="144"/>
      <c r="H128" s="144"/>
      <c r="I128" s="144"/>
      <c r="J128" s="144"/>
      <c r="K128" s="144"/>
      <c r="L128" s="144"/>
      <c r="M128" s="144"/>
      <c r="N128" s="144"/>
      <c r="O128" s="144"/>
    </row>
    <row r="129" spans="1:15" s="106" customFormat="1" ht="12.75">
      <c r="A129" s="126"/>
      <c r="B129" s="115"/>
      <c r="C129" s="116"/>
      <c r="D129" s="185"/>
      <c r="E129" s="174"/>
      <c r="F129" s="156"/>
      <c r="G129" s="144"/>
      <c r="H129" s="144"/>
      <c r="I129" s="144"/>
      <c r="J129" s="144"/>
      <c r="K129" s="144"/>
      <c r="L129" s="144"/>
      <c r="M129" s="144"/>
      <c r="N129" s="144"/>
      <c r="O129" s="144"/>
    </row>
    <row r="130" spans="1:15" s="106" customFormat="1" ht="89.25">
      <c r="A130" s="127" t="s">
        <v>56</v>
      </c>
      <c r="B130" s="117" t="s">
        <v>19</v>
      </c>
      <c r="C130" s="113"/>
      <c r="D130" s="185"/>
      <c r="E130" s="155"/>
      <c r="F130" s="156"/>
      <c r="G130" s="144"/>
      <c r="H130" s="144"/>
      <c r="I130" s="144"/>
      <c r="J130" s="144"/>
      <c r="K130" s="144"/>
      <c r="L130" s="144"/>
      <c r="M130" s="144"/>
      <c r="N130" s="144"/>
      <c r="O130" s="144"/>
    </row>
    <row r="131" spans="1:15" s="106" customFormat="1" ht="18">
      <c r="A131" s="127"/>
      <c r="B131" s="117" t="s">
        <v>31</v>
      </c>
      <c r="C131" s="113" t="s">
        <v>47</v>
      </c>
      <c r="D131" s="114">
        <v>204</v>
      </c>
      <c r="E131" s="155"/>
      <c r="F131" s="156">
        <f>D131*E131</f>
        <v>0</v>
      </c>
      <c r="G131" s="190"/>
      <c r="H131" s="144"/>
      <c r="I131" s="144"/>
      <c r="J131" s="144"/>
      <c r="K131" s="144"/>
      <c r="L131" s="144"/>
      <c r="M131" s="144"/>
      <c r="N131" s="144"/>
      <c r="O131" s="144"/>
    </row>
    <row r="132" spans="1:15" s="106" customFormat="1" ht="14.25">
      <c r="A132" s="127"/>
      <c r="B132" s="117" t="s">
        <v>15</v>
      </c>
      <c r="C132" s="113" t="s">
        <v>47</v>
      </c>
      <c r="D132" s="114">
        <v>340</v>
      </c>
      <c r="E132" s="155"/>
      <c r="F132" s="156">
        <f>D132*E132</f>
        <v>0</v>
      </c>
      <c r="G132" s="144"/>
      <c r="H132" s="144"/>
      <c r="I132" s="144"/>
      <c r="J132" s="144"/>
      <c r="K132" s="144"/>
      <c r="L132" s="144"/>
      <c r="M132" s="144"/>
      <c r="N132" s="144"/>
      <c r="O132" s="144"/>
    </row>
    <row r="133" spans="1:15" s="106" customFormat="1" ht="14.25">
      <c r="A133" s="127"/>
      <c r="B133" s="117" t="s">
        <v>32</v>
      </c>
      <c r="C133" s="113" t="s">
        <v>47</v>
      </c>
      <c r="D133" s="114">
        <v>136</v>
      </c>
      <c r="E133" s="155"/>
      <c r="F133" s="156">
        <f>D133*E133</f>
        <v>0</v>
      </c>
      <c r="G133" s="144"/>
      <c r="H133" s="144"/>
      <c r="I133" s="144"/>
      <c r="J133" s="144"/>
      <c r="K133" s="144"/>
      <c r="L133" s="144"/>
      <c r="M133" s="144"/>
      <c r="N133" s="144"/>
      <c r="O133" s="144"/>
    </row>
    <row r="134" spans="1:15" s="106" customFormat="1" ht="12.75">
      <c r="A134" s="127"/>
      <c r="B134" s="117" t="s">
        <v>14</v>
      </c>
      <c r="C134" s="113"/>
      <c r="D134" s="114">
        <v>680</v>
      </c>
      <c r="E134" s="155"/>
      <c r="F134" s="156"/>
      <c r="G134" s="144"/>
      <c r="H134" s="144"/>
      <c r="I134" s="144"/>
      <c r="J134" s="144"/>
      <c r="K134" s="144"/>
      <c r="L134" s="144"/>
      <c r="M134" s="144"/>
      <c r="N134" s="144"/>
      <c r="O134" s="144"/>
    </row>
    <row r="135" spans="1:15" s="106" customFormat="1" ht="12.75">
      <c r="A135" s="127"/>
      <c r="B135" s="117"/>
      <c r="C135" s="113"/>
      <c r="D135" s="185"/>
      <c r="E135" s="155"/>
      <c r="F135" s="156"/>
      <c r="G135" s="144"/>
      <c r="H135" s="144"/>
      <c r="I135" s="144"/>
      <c r="J135" s="144"/>
      <c r="K135" s="144"/>
      <c r="L135" s="144"/>
      <c r="M135" s="144"/>
      <c r="N135" s="144"/>
      <c r="O135" s="144"/>
    </row>
    <row r="136" spans="1:15" s="106" customFormat="1" ht="56.25" customHeight="1">
      <c r="A136" s="127" t="s">
        <v>57</v>
      </c>
      <c r="B136" s="117" t="s">
        <v>38</v>
      </c>
      <c r="C136" s="113"/>
      <c r="D136" s="185"/>
      <c r="E136" s="155"/>
      <c r="F136" s="156"/>
      <c r="G136" s="144"/>
      <c r="H136" s="144"/>
      <c r="I136" s="144"/>
      <c r="J136" s="144"/>
      <c r="K136" s="144"/>
      <c r="L136" s="144"/>
      <c r="M136" s="144"/>
      <c r="N136" s="144"/>
      <c r="O136" s="144"/>
    </row>
    <row r="137" spans="1:15" s="106" customFormat="1" ht="18">
      <c r="A137" s="127"/>
      <c r="B137" s="117"/>
      <c r="C137" s="113" t="s">
        <v>46</v>
      </c>
      <c r="D137" s="114">
        <v>211</v>
      </c>
      <c r="E137" s="155"/>
      <c r="F137" s="156">
        <f>D137*E137</f>
        <v>0</v>
      </c>
      <c r="G137" s="190"/>
      <c r="H137" s="144"/>
      <c r="I137" s="144"/>
      <c r="J137" s="144"/>
      <c r="K137" s="144"/>
      <c r="L137" s="144"/>
      <c r="M137" s="144"/>
      <c r="N137" s="144"/>
      <c r="O137" s="144"/>
    </row>
    <row r="138" spans="1:15" s="106" customFormat="1" ht="12.75">
      <c r="A138" s="127"/>
      <c r="B138" s="117"/>
      <c r="C138" s="113"/>
      <c r="D138" s="185"/>
      <c r="E138" s="174"/>
      <c r="F138" s="156"/>
      <c r="G138" s="144"/>
      <c r="H138" s="144"/>
      <c r="I138" s="144"/>
      <c r="J138" s="144"/>
      <c r="K138" s="144"/>
      <c r="L138" s="144"/>
      <c r="M138" s="144"/>
      <c r="N138" s="144"/>
      <c r="O138" s="144"/>
    </row>
    <row r="139" spans="1:15" s="106" customFormat="1" ht="102">
      <c r="A139" s="127" t="s">
        <v>37</v>
      </c>
      <c r="B139" s="117" t="s">
        <v>18</v>
      </c>
      <c r="C139" s="113"/>
      <c r="D139" s="185"/>
      <c r="E139" s="174"/>
      <c r="F139" s="156"/>
      <c r="G139" s="144"/>
      <c r="H139" s="144"/>
      <c r="I139" s="144"/>
      <c r="J139" s="144"/>
      <c r="K139" s="144"/>
      <c r="L139" s="144"/>
      <c r="M139" s="144"/>
      <c r="N139" s="144"/>
      <c r="O139" s="144"/>
    </row>
    <row r="140" spans="1:15" s="106" customFormat="1" ht="14.25">
      <c r="A140" s="127"/>
      <c r="B140" s="117"/>
      <c r="C140" s="113" t="s">
        <v>47</v>
      </c>
      <c r="D140" s="114">
        <v>100</v>
      </c>
      <c r="E140" s="155"/>
      <c r="F140" s="156">
        <f>D140*E140</f>
        <v>0</v>
      </c>
      <c r="G140" s="144"/>
      <c r="H140" s="144"/>
      <c r="I140" s="144"/>
      <c r="J140" s="144"/>
      <c r="K140" s="144"/>
      <c r="L140" s="144"/>
      <c r="M140" s="144"/>
      <c r="N140" s="144"/>
      <c r="O140" s="144"/>
    </row>
    <row r="141" spans="1:15" s="106" customFormat="1" ht="12.75">
      <c r="A141" s="127"/>
      <c r="B141" s="117"/>
      <c r="C141" s="113"/>
      <c r="D141" s="185"/>
      <c r="E141" s="174"/>
      <c r="F141" s="156"/>
      <c r="G141" s="144"/>
      <c r="H141" s="144"/>
      <c r="I141" s="144"/>
      <c r="J141" s="144"/>
      <c r="K141" s="144"/>
      <c r="L141" s="144"/>
      <c r="M141" s="144"/>
      <c r="N141" s="144"/>
      <c r="O141" s="144"/>
    </row>
    <row r="142" spans="1:15" s="106" customFormat="1" ht="89.25">
      <c r="A142" s="127" t="s">
        <v>41</v>
      </c>
      <c r="B142" s="117" t="s">
        <v>39</v>
      </c>
      <c r="C142" s="113"/>
      <c r="D142" s="185"/>
      <c r="E142" s="174"/>
      <c r="F142" s="156"/>
      <c r="G142" s="144"/>
      <c r="H142" s="144"/>
      <c r="I142" s="144"/>
      <c r="J142" s="144"/>
      <c r="K142" s="144"/>
      <c r="L142" s="144"/>
      <c r="M142" s="144"/>
      <c r="N142" s="144"/>
      <c r="O142" s="144"/>
    </row>
    <row r="143" spans="1:15" s="106" customFormat="1" ht="14.25">
      <c r="A143" s="127"/>
      <c r="B143" s="117"/>
      <c r="C143" s="113" t="s">
        <v>47</v>
      </c>
      <c r="D143" s="114">
        <v>600</v>
      </c>
      <c r="E143" s="155"/>
      <c r="F143" s="156">
        <f>D143*E143</f>
        <v>0</v>
      </c>
      <c r="G143" s="144"/>
      <c r="H143" s="144"/>
      <c r="I143" s="144"/>
      <c r="J143" s="144"/>
      <c r="K143" s="144"/>
      <c r="L143" s="144"/>
      <c r="M143" s="144"/>
      <c r="N143" s="144"/>
      <c r="O143" s="144"/>
    </row>
    <row r="144" spans="1:15" s="106" customFormat="1" ht="12.75">
      <c r="A144" s="127"/>
      <c r="B144" s="117"/>
      <c r="C144" s="113"/>
      <c r="D144" s="185"/>
      <c r="E144" s="174"/>
      <c r="F144" s="156"/>
      <c r="G144" s="144"/>
      <c r="H144" s="144"/>
      <c r="I144" s="144"/>
      <c r="J144" s="144"/>
      <c r="K144" s="144"/>
      <c r="L144" s="144"/>
      <c r="M144" s="144"/>
      <c r="N144" s="144"/>
      <c r="O144" s="144"/>
    </row>
    <row r="145" spans="1:15" s="106" customFormat="1" ht="51">
      <c r="A145" s="127" t="s">
        <v>42</v>
      </c>
      <c r="B145" s="117" t="s">
        <v>40</v>
      </c>
      <c r="C145" s="113"/>
      <c r="D145" s="185"/>
      <c r="E145" s="174"/>
      <c r="F145" s="156"/>
      <c r="G145" s="144"/>
      <c r="H145" s="144"/>
      <c r="I145" s="144"/>
      <c r="J145" s="144"/>
      <c r="K145" s="144"/>
      <c r="L145" s="144"/>
      <c r="M145" s="144"/>
      <c r="N145" s="144"/>
      <c r="O145" s="144"/>
    </row>
    <row r="146" spans="1:15" s="106" customFormat="1" ht="14.25">
      <c r="A146" s="127"/>
      <c r="B146" s="117"/>
      <c r="C146" s="113" t="s">
        <v>47</v>
      </c>
      <c r="D146" s="114">
        <v>50</v>
      </c>
      <c r="E146" s="155"/>
      <c r="F146" s="156">
        <f>D146*E146</f>
        <v>0</v>
      </c>
      <c r="G146" s="144"/>
      <c r="H146" s="144"/>
      <c r="I146" s="144"/>
      <c r="J146" s="144"/>
      <c r="K146" s="144"/>
      <c r="L146" s="144"/>
      <c r="M146" s="144"/>
      <c r="N146" s="144"/>
      <c r="O146" s="144"/>
    </row>
    <row r="147" spans="1:15" s="106" customFormat="1" ht="12.75">
      <c r="A147" s="127"/>
      <c r="B147" s="117"/>
      <c r="C147" s="113"/>
      <c r="D147" s="185"/>
      <c r="E147" s="174"/>
      <c r="F147" s="156"/>
      <c r="G147" s="144"/>
      <c r="H147" s="144"/>
      <c r="I147" s="144"/>
      <c r="J147" s="144"/>
      <c r="K147" s="144"/>
      <c r="L147" s="144"/>
      <c r="M147" s="144"/>
      <c r="N147" s="144"/>
      <c r="O147" s="144"/>
    </row>
    <row r="148" spans="1:15" s="106" customFormat="1" ht="12.75">
      <c r="A148" s="125" t="s">
        <v>58</v>
      </c>
      <c r="B148" s="112" t="s">
        <v>72</v>
      </c>
      <c r="C148" s="113"/>
      <c r="D148" s="185"/>
      <c r="E148" s="174"/>
      <c r="F148" s="156"/>
      <c r="G148" s="144"/>
      <c r="H148" s="144"/>
      <c r="I148" s="144"/>
      <c r="J148" s="144"/>
      <c r="K148" s="144"/>
      <c r="L148" s="144"/>
      <c r="M148" s="144"/>
      <c r="N148" s="144"/>
      <c r="O148" s="144"/>
    </row>
    <row r="149" spans="1:15" s="106" customFormat="1" ht="12.75">
      <c r="A149" s="127"/>
      <c r="B149" s="117"/>
      <c r="C149" s="113"/>
      <c r="D149" s="185"/>
      <c r="E149" s="174"/>
      <c r="F149" s="156"/>
      <c r="G149" s="144"/>
      <c r="H149" s="144"/>
      <c r="I149" s="144"/>
      <c r="J149" s="144"/>
      <c r="K149" s="144"/>
      <c r="L149" s="144"/>
      <c r="M149" s="144"/>
      <c r="N149" s="144"/>
      <c r="O149" s="144"/>
    </row>
    <row r="150" spans="1:15" s="106" customFormat="1" ht="89.25">
      <c r="A150" s="127" t="s">
        <v>59</v>
      </c>
      <c r="B150" s="117" t="s">
        <v>30</v>
      </c>
      <c r="C150" s="113" t="s">
        <v>171</v>
      </c>
      <c r="D150" s="114">
        <v>1020</v>
      </c>
      <c r="E150" s="155"/>
      <c r="F150" s="156">
        <f>D150*E150</f>
        <v>0</v>
      </c>
      <c r="G150" s="144"/>
      <c r="H150" s="144"/>
      <c r="I150" s="144"/>
      <c r="J150" s="144"/>
      <c r="K150" s="144"/>
      <c r="L150" s="144"/>
      <c r="M150" s="144"/>
      <c r="N150" s="144"/>
      <c r="O150" s="144"/>
    </row>
    <row r="151" spans="1:15" s="106" customFormat="1" ht="12.75">
      <c r="A151" s="127"/>
      <c r="B151" s="117"/>
      <c r="C151" s="113"/>
      <c r="D151" s="185"/>
      <c r="E151" s="174"/>
      <c r="F151" s="156"/>
      <c r="G151" s="144"/>
      <c r="H151" s="144"/>
      <c r="I151" s="144"/>
      <c r="J151" s="144"/>
      <c r="K151" s="144"/>
      <c r="L151" s="144"/>
      <c r="M151" s="144"/>
      <c r="N151" s="144"/>
      <c r="O151" s="144"/>
    </row>
    <row r="152" spans="1:15" s="106" customFormat="1" ht="12.75">
      <c r="A152" s="125" t="s">
        <v>60</v>
      </c>
      <c r="B152" s="112" t="s">
        <v>49</v>
      </c>
      <c r="C152" s="113"/>
      <c r="D152" s="185"/>
      <c r="E152" s="174"/>
      <c r="F152" s="156"/>
      <c r="G152" s="144"/>
      <c r="H152" s="144"/>
      <c r="I152" s="144"/>
      <c r="J152" s="144"/>
      <c r="K152" s="144"/>
      <c r="L152" s="144"/>
      <c r="M152" s="144"/>
      <c r="N152" s="144"/>
      <c r="O152" s="144"/>
    </row>
    <row r="153" spans="1:15" s="106" customFormat="1" ht="12.75">
      <c r="A153" s="127"/>
      <c r="B153" s="117"/>
      <c r="C153" s="113"/>
      <c r="D153" s="185"/>
      <c r="E153" s="174"/>
      <c r="F153" s="156"/>
      <c r="G153" s="144"/>
      <c r="H153" s="144"/>
      <c r="I153" s="144"/>
      <c r="J153" s="144"/>
      <c r="K153" s="144"/>
      <c r="L153" s="144"/>
      <c r="M153" s="144"/>
      <c r="N153" s="144"/>
      <c r="O153" s="144"/>
    </row>
    <row r="154" spans="1:15" s="106" customFormat="1" ht="306">
      <c r="A154" s="127" t="s">
        <v>61</v>
      </c>
      <c r="B154" s="118" t="s">
        <v>20</v>
      </c>
      <c r="C154" s="113"/>
      <c r="D154" s="185"/>
      <c r="E154" s="174"/>
      <c r="F154" s="156"/>
      <c r="G154" s="144"/>
      <c r="H154" s="144"/>
      <c r="I154" s="144"/>
      <c r="J154" s="144"/>
      <c r="K154" s="144"/>
      <c r="L154" s="144"/>
      <c r="M154" s="144"/>
      <c r="N154" s="144"/>
      <c r="O154" s="144"/>
    </row>
    <row r="155" spans="1:15" s="106" customFormat="1" ht="12.75">
      <c r="A155" s="127"/>
      <c r="B155" s="117" t="s">
        <v>43</v>
      </c>
      <c r="C155" s="113" t="s">
        <v>138</v>
      </c>
      <c r="D155" s="114">
        <v>52</v>
      </c>
      <c r="E155" s="157"/>
      <c r="F155" s="156">
        <f>D155*E155</f>
        <v>0</v>
      </c>
      <c r="G155" s="144"/>
      <c r="H155" s="144"/>
      <c r="I155" s="144"/>
      <c r="J155" s="144"/>
      <c r="K155" s="144"/>
      <c r="L155" s="144"/>
      <c r="M155" s="144"/>
      <c r="N155" s="144"/>
      <c r="O155" s="144"/>
    </row>
    <row r="156" spans="1:15" s="106" customFormat="1" ht="12.75">
      <c r="A156" s="127"/>
      <c r="B156" s="117"/>
      <c r="C156" s="113"/>
      <c r="D156" s="185"/>
      <c r="E156" s="175"/>
      <c r="F156" s="156"/>
      <c r="G156" s="144"/>
      <c r="H156" s="144"/>
      <c r="I156" s="144"/>
      <c r="J156" s="144"/>
      <c r="K156" s="144"/>
      <c r="L156" s="144"/>
      <c r="M156" s="144"/>
      <c r="N156" s="144"/>
      <c r="O156" s="144"/>
    </row>
    <row r="157" spans="1:15" s="106" customFormat="1" ht="127.5">
      <c r="A157" s="127" t="s">
        <v>62</v>
      </c>
      <c r="B157" s="118" t="s">
        <v>50</v>
      </c>
      <c r="C157" s="113"/>
      <c r="D157" s="186"/>
      <c r="E157" s="175"/>
      <c r="F157" s="156"/>
      <c r="G157" s="144"/>
      <c r="H157" s="144"/>
      <c r="I157" s="144"/>
      <c r="J157" s="144"/>
      <c r="K157" s="144"/>
      <c r="L157" s="144"/>
      <c r="M157" s="144"/>
      <c r="N157" s="144"/>
      <c r="O157" s="144"/>
    </row>
    <row r="158" spans="1:15" s="106" customFormat="1" ht="12.75">
      <c r="A158" s="127"/>
      <c r="B158" s="120" t="s">
        <v>51</v>
      </c>
      <c r="C158" s="113" t="s">
        <v>129</v>
      </c>
      <c r="D158" s="119">
        <v>6</v>
      </c>
      <c r="E158" s="157"/>
      <c r="F158" s="156">
        <f>D158*E158</f>
        <v>0</v>
      </c>
      <c r="G158" s="144"/>
      <c r="H158" s="144"/>
      <c r="I158" s="144"/>
      <c r="J158" s="144"/>
      <c r="K158" s="144"/>
      <c r="L158" s="144"/>
      <c r="M158" s="144"/>
      <c r="N158" s="144"/>
      <c r="O158" s="144"/>
    </row>
    <row r="159" spans="1:15" s="106" customFormat="1" ht="12.75">
      <c r="A159" s="127"/>
      <c r="B159" s="120"/>
      <c r="C159" s="113"/>
      <c r="D159" s="185"/>
      <c r="E159" s="175"/>
      <c r="F159" s="156"/>
      <c r="G159" s="144"/>
      <c r="H159" s="144"/>
      <c r="I159" s="144"/>
      <c r="J159" s="144"/>
      <c r="K159" s="144"/>
      <c r="L159" s="144"/>
      <c r="M159" s="144"/>
      <c r="N159" s="144"/>
      <c r="O159" s="144"/>
    </row>
    <row r="160" spans="1:15" s="106" customFormat="1" ht="102">
      <c r="A160" s="127" t="s">
        <v>63</v>
      </c>
      <c r="B160" s="118" t="s">
        <v>52</v>
      </c>
      <c r="C160" s="113"/>
      <c r="D160" s="185"/>
      <c r="E160" s="175"/>
      <c r="F160" s="156"/>
      <c r="G160" s="144"/>
      <c r="H160" s="144"/>
      <c r="I160" s="144"/>
      <c r="J160" s="144"/>
      <c r="K160" s="144"/>
      <c r="L160" s="144"/>
      <c r="M160" s="144"/>
      <c r="N160" s="144"/>
      <c r="O160" s="144"/>
    </row>
    <row r="161" spans="1:15" s="106" customFormat="1" ht="12.75">
      <c r="A161" s="127"/>
      <c r="B161" s="117" t="s">
        <v>53</v>
      </c>
      <c r="C161" s="113" t="s">
        <v>129</v>
      </c>
      <c r="D161" s="119">
        <v>6</v>
      </c>
      <c r="E161" s="157"/>
      <c r="F161" s="156">
        <f>D161*E161</f>
        <v>0</v>
      </c>
      <c r="G161" s="144"/>
      <c r="H161" s="144"/>
      <c r="I161" s="144"/>
      <c r="J161" s="144"/>
      <c r="K161" s="144"/>
      <c r="L161" s="144"/>
      <c r="M161" s="144"/>
      <c r="N161" s="144"/>
      <c r="O161" s="144"/>
    </row>
    <row r="162" spans="1:15" s="106" customFormat="1" ht="12.75">
      <c r="A162" s="127"/>
      <c r="B162" s="117"/>
      <c r="C162" s="113"/>
      <c r="D162" s="186"/>
      <c r="E162" s="175"/>
      <c r="F162" s="156"/>
      <c r="G162" s="144"/>
      <c r="H162" s="144"/>
      <c r="I162" s="144"/>
      <c r="J162" s="144"/>
      <c r="K162" s="144"/>
      <c r="L162" s="144"/>
      <c r="M162" s="144"/>
      <c r="N162" s="144"/>
      <c r="O162" s="144"/>
    </row>
    <row r="163" spans="1:15" s="106" customFormat="1" ht="102">
      <c r="A163" s="127" t="s">
        <v>44</v>
      </c>
      <c r="B163" s="117" t="s">
        <v>21</v>
      </c>
      <c r="C163" s="113"/>
      <c r="D163" s="186"/>
      <c r="E163" s="175"/>
      <c r="F163" s="156"/>
      <c r="G163" s="144"/>
      <c r="H163" s="144"/>
      <c r="I163" s="144"/>
      <c r="J163" s="144"/>
      <c r="K163" s="144"/>
      <c r="L163" s="144"/>
      <c r="M163" s="144"/>
      <c r="N163" s="144"/>
      <c r="O163" s="144"/>
    </row>
    <row r="164" spans="1:15" s="106" customFormat="1" ht="12.75">
      <c r="A164" s="127"/>
      <c r="B164" s="117" t="s">
        <v>22</v>
      </c>
      <c r="C164" s="113" t="s">
        <v>138</v>
      </c>
      <c r="D164" s="119">
        <v>12</v>
      </c>
      <c r="E164" s="157"/>
      <c r="F164" s="156">
        <f>D164*E164</f>
        <v>0</v>
      </c>
      <c r="G164" s="144"/>
      <c r="H164" s="144"/>
      <c r="I164" s="144"/>
      <c r="J164" s="144"/>
      <c r="K164" s="144"/>
      <c r="L164" s="144"/>
      <c r="M164" s="144"/>
      <c r="N164" s="144"/>
      <c r="O164" s="144"/>
    </row>
    <row r="165" spans="1:15" s="106" customFormat="1" ht="12.75">
      <c r="A165" s="127"/>
      <c r="B165" s="117" t="s">
        <v>23</v>
      </c>
      <c r="C165" s="113" t="s">
        <v>138</v>
      </c>
      <c r="D165" s="119">
        <v>31</v>
      </c>
      <c r="E165" s="157"/>
      <c r="F165" s="156">
        <f>D165*E165</f>
        <v>0</v>
      </c>
      <c r="G165" s="144"/>
      <c r="H165" s="144"/>
      <c r="I165" s="144"/>
      <c r="J165" s="144"/>
      <c r="K165" s="144"/>
      <c r="L165" s="144"/>
      <c r="M165" s="144"/>
      <c r="N165" s="144"/>
      <c r="O165" s="144"/>
    </row>
    <row r="166" spans="1:15" s="106" customFormat="1" ht="12.75">
      <c r="A166" s="127"/>
      <c r="B166" s="117" t="s">
        <v>24</v>
      </c>
      <c r="C166" s="113" t="s">
        <v>138</v>
      </c>
      <c r="D166" s="119">
        <v>25.6</v>
      </c>
      <c r="E166" s="157"/>
      <c r="F166" s="156">
        <f>D166*E166</f>
        <v>0</v>
      </c>
      <c r="G166" s="144"/>
      <c r="H166" s="144"/>
      <c r="I166" s="144"/>
      <c r="J166" s="144"/>
      <c r="K166" s="144"/>
      <c r="L166" s="144"/>
      <c r="M166" s="144"/>
      <c r="N166" s="144"/>
      <c r="O166" s="144"/>
    </row>
    <row r="167" spans="1:15" s="106" customFormat="1" ht="12.75">
      <c r="A167" s="127"/>
      <c r="B167" s="117"/>
      <c r="C167" s="113"/>
      <c r="D167" s="186"/>
      <c r="E167" s="175"/>
      <c r="F167" s="156"/>
      <c r="G167" s="144"/>
      <c r="H167" s="144"/>
      <c r="I167" s="144"/>
      <c r="J167" s="144"/>
      <c r="K167" s="144"/>
      <c r="L167" s="144"/>
      <c r="M167" s="144"/>
      <c r="N167" s="144"/>
      <c r="O167" s="144"/>
    </row>
    <row r="168" spans="1:15" s="106" customFormat="1" ht="12.75">
      <c r="A168" s="127"/>
      <c r="B168" s="117"/>
      <c r="C168" s="113"/>
      <c r="D168" s="186"/>
      <c r="E168" s="175"/>
      <c r="F168" s="156"/>
      <c r="G168" s="144"/>
      <c r="H168" s="144"/>
      <c r="I168" s="144"/>
      <c r="J168" s="144"/>
      <c r="K168" s="144"/>
      <c r="L168" s="144"/>
      <c r="M168" s="144"/>
      <c r="N168" s="144"/>
      <c r="O168" s="144"/>
    </row>
    <row r="169" spans="1:15" s="106" customFormat="1" ht="74.25" customHeight="1">
      <c r="A169" s="127" t="s">
        <v>45</v>
      </c>
      <c r="B169" s="117" t="s">
        <v>25</v>
      </c>
      <c r="C169" s="113"/>
      <c r="D169" s="185"/>
      <c r="E169" s="175"/>
      <c r="F169" s="156"/>
      <c r="G169" s="144"/>
      <c r="H169" s="144"/>
      <c r="I169" s="144"/>
      <c r="J169" s="144"/>
      <c r="K169" s="144"/>
      <c r="L169" s="144"/>
      <c r="M169" s="144"/>
      <c r="N169" s="144"/>
      <c r="O169" s="144"/>
    </row>
    <row r="170" spans="1:15" s="106" customFormat="1" ht="12.75">
      <c r="A170" s="127"/>
      <c r="B170" s="117" t="s">
        <v>22</v>
      </c>
      <c r="C170" s="113" t="s">
        <v>138</v>
      </c>
      <c r="D170" s="114">
        <v>12</v>
      </c>
      <c r="E170" s="157"/>
      <c r="F170" s="156">
        <f>D170*E170</f>
        <v>0</v>
      </c>
      <c r="G170" s="144"/>
      <c r="H170" s="144"/>
      <c r="I170" s="144"/>
      <c r="J170" s="144"/>
      <c r="K170" s="144"/>
      <c r="L170" s="144"/>
      <c r="M170" s="144"/>
      <c r="N170" s="144"/>
      <c r="O170" s="144"/>
    </row>
    <row r="171" spans="1:15" s="106" customFormat="1" ht="12.75">
      <c r="A171" s="127"/>
      <c r="B171" s="117" t="s">
        <v>23</v>
      </c>
      <c r="C171" s="113" t="s">
        <v>138</v>
      </c>
      <c r="D171" s="114">
        <v>31</v>
      </c>
      <c r="E171" s="157"/>
      <c r="F171" s="156">
        <f>D171*E171</f>
        <v>0</v>
      </c>
      <c r="G171" s="144"/>
      <c r="H171" s="144"/>
      <c r="I171" s="144"/>
      <c r="J171" s="144"/>
      <c r="K171" s="144"/>
      <c r="L171" s="144"/>
      <c r="M171" s="144"/>
      <c r="N171" s="144"/>
      <c r="O171" s="144"/>
    </row>
    <row r="172" spans="1:15" s="106" customFormat="1" ht="12.75">
      <c r="A172" s="127"/>
      <c r="B172" s="117" t="s">
        <v>24</v>
      </c>
      <c r="C172" s="113" t="s">
        <v>138</v>
      </c>
      <c r="D172" s="114">
        <v>26</v>
      </c>
      <c r="E172" s="157"/>
      <c r="F172" s="156">
        <f>D172*E172</f>
        <v>0</v>
      </c>
      <c r="G172" s="144"/>
      <c r="H172" s="144"/>
      <c r="I172" s="144"/>
      <c r="J172" s="144"/>
      <c r="K172" s="144"/>
      <c r="L172" s="144"/>
      <c r="M172" s="144"/>
      <c r="N172" s="144"/>
      <c r="O172" s="144"/>
    </row>
    <row r="173" spans="1:15" s="106" customFormat="1" ht="12.75">
      <c r="A173" s="127"/>
      <c r="B173" s="117"/>
      <c r="C173" s="113"/>
      <c r="D173" s="185"/>
      <c r="E173" s="175"/>
      <c r="F173" s="156"/>
      <c r="G173" s="144"/>
      <c r="H173" s="144"/>
      <c r="I173" s="144"/>
      <c r="J173" s="144"/>
      <c r="K173" s="144"/>
      <c r="L173" s="144"/>
      <c r="M173" s="144"/>
      <c r="N173" s="144"/>
      <c r="O173" s="144"/>
    </row>
    <row r="174" spans="1:15" s="106" customFormat="1" ht="12.75">
      <c r="A174" s="127"/>
      <c r="B174" s="117"/>
      <c r="C174" s="113"/>
      <c r="D174" s="185"/>
      <c r="E174" s="175"/>
      <c r="F174" s="156"/>
      <c r="G174" s="144"/>
      <c r="H174" s="144"/>
      <c r="I174" s="144"/>
      <c r="J174" s="144"/>
      <c r="K174" s="144"/>
      <c r="L174" s="144"/>
      <c r="M174" s="144"/>
      <c r="N174" s="144"/>
      <c r="O174" s="144"/>
    </row>
    <row r="175" spans="1:15" s="62" customFormat="1" ht="14.25">
      <c r="A175" s="125" t="s">
        <v>64</v>
      </c>
      <c r="B175" s="112" t="s">
        <v>54</v>
      </c>
      <c r="C175" s="113"/>
      <c r="D175" s="185"/>
      <c r="E175" s="175"/>
      <c r="F175" s="156"/>
      <c r="G175" s="143"/>
      <c r="H175" s="143"/>
      <c r="I175" s="143"/>
      <c r="J175" s="143"/>
      <c r="K175" s="143"/>
      <c r="L175" s="143"/>
      <c r="M175" s="143"/>
      <c r="N175" s="143"/>
      <c r="O175" s="143"/>
    </row>
    <row r="176" spans="1:15" s="62" customFormat="1" ht="14.25">
      <c r="A176" s="127"/>
      <c r="B176" s="117"/>
      <c r="C176" s="113"/>
      <c r="D176" s="185"/>
      <c r="E176" s="175"/>
      <c r="F176" s="156"/>
      <c r="G176" s="143"/>
      <c r="H176" s="143"/>
      <c r="I176" s="143"/>
      <c r="J176" s="143"/>
      <c r="K176" s="143"/>
      <c r="L176" s="143"/>
      <c r="M176" s="143"/>
      <c r="N176" s="143"/>
      <c r="O176" s="143"/>
    </row>
    <row r="177" spans="1:15" s="62" customFormat="1" ht="80.25" customHeight="1">
      <c r="A177" s="127" t="s">
        <v>65</v>
      </c>
      <c r="B177" s="118" t="s">
        <v>33</v>
      </c>
      <c r="C177" s="113"/>
      <c r="D177" s="185"/>
      <c r="E177" s="175"/>
      <c r="F177" s="156"/>
      <c r="G177" s="143"/>
      <c r="H177" s="143"/>
      <c r="I177" s="143"/>
      <c r="J177" s="143"/>
      <c r="K177" s="143"/>
      <c r="L177" s="143"/>
      <c r="M177" s="143"/>
      <c r="N177" s="143"/>
      <c r="O177" s="143"/>
    </row>
    <row r="178" spans="1:15" s="62" customFormat="1" ht="14.25">
      <c r="A178" s="127"/>
      <c r="B178" s="118" t="s">
        <v>16</v>
      </c>
      <c r="C178" s="113" t="s">
        <v>47</v>
      </c>
      <c r="D178" s="114">
        <v>48.012</v>
      </c>
      <c r="E178" s="157"/>
      <c r="F178" s="156">
        <f>D178*E178</f>
        <v>0</v>
      </c>
      <c r="G178" s="143"/>
      <c r="H178" s="143"/>
      <c r="I178" s="143"/>
      <c r="J178" s="143"/>
      <c r="K178" s="143"/>
      <c r="L178" s="143"/>
      <c r="M178" s="143"/>
      <c r="N178" s="143"/>
      <c r="O178" s="143"/>
    </row>
    <row r="179" spans="1:15" s="62" customFormat="1" ht="14.25">
      <c r="A179" s="127"/>
      <c r="B179" s="118" t="s">
        <v>17</v>
      </c>
      <c r="C179" s="113" t="s">
        <v>47</v>
      </c>
      <c r="D179" s="114">
        <v>72.018</v>
      </c>
      <c r="E179" s="157"/>
      <c r="F179" s="156">
        <f>D179*E179</f>
        <v>0</v>
      </c>
      <c r="G179" s="143"/>
      <c r="H179" s="143"/>
      <c r="I179" s="143"/>
      <c r="J179" s="143"/>
      <c r="K179" s="143"/>
      <c r="L179" s="143"/>
      <c r="M179" s="143"/>
      <c r="N179" s="143"/>
      <c r="O179" s="143"/>
    </row>
    <row r="180" spans="1:15" s="62" customFormat="1" ht="14.25">
      <c r="A180" s="127"/>
      <c r="B180" s="118" t="s">
        <v>14</v>
      </c>
      <c r="C180" s="113" t="s">
        <v>47</v>
      </c>
      <c r="D180" s="114">
        <v>120.03</v>
      </c>
      <c r="E180" s="175"/>
      <c r="F180" s="156"/>
      <c r="G180" s="143"/>
      <c r="H180" s="143"/>
      <c r="I180" s="143"/>
      <c r="J180" s="143"/>
      <c r="K180" s="143"/>
      <c r="L180" s="143"/>
      <c r="M180" s="143"/>
      <c r="N180" s="143"/>
      <c r="O180" s="143"/>
    </row>
    <row r="181" spans="1:15" s="62" customFormat="1" ht="14.25">
      <c r="A181" s="125" t="s">
        <v>34</v>
      </c>
      <c r="B181" s="112" t="s">
        <v>132</v>
      </c>
      <c r="C181" s="113"/>
      <c r="D181" s="185"/>
      <c r="E181" s="175"/>
      <c r="F181" s="156"/>
      <c r="G181" s="143"/>
      <c r="H181" s="143"/>
      <c r="I181" s="143"/>
      <c r="J181" s="143"/>
      <c r="K181" s="143"/>
      <c r="L181" s="143"/>
      <c r="M181" s="143"/>
      <c r="N181" s="143"/>
      <c r="O181" s="143"/>
    </row>
    <row r="182" spans="1:15" s="62" customFormat="1" ht="14.25">
      <c r="A182" s="127"/>
      <c r="B182" s="117"/>
      <c r="C182" s="113"/>
      <c r="D182" s="185"/>
      <c r="E182" s="175"/>
      <c r="F182" s="156"/>
      <c r="G182" s="143"/>
      <c r="H182" s="143"/>
      <c r="I182" s="143"/>
      <c r="J182" s="143"/>
      <c r="K182" s="143"/>
      <c r="L182" s="143"/>
      <c r="M182" s="143"/>
      <c r="N182" s="143"/>
      <c r="O182" s="143"/>
    </row>
    <row r="183" spans="1:15" s="62" customFormat="1" ht="38.25">
      <c r="A183" s="127" t="s">
        <v>35</v>
      </c>
      <c r="B183" s="118" t="s">
        <v>36</v>
      </c>
      <c r="C183" s="113"/>
      <c r="D183" s="185"/>
      <c r="E183" s="175"/>
      <c r="F183" s="156"/>
      <c r="G183" s="143"/>
      <c r="H183" s="143"/>
      <c r="I183" s="143"/>
      <c r="J183" s="143"/>
      <c r="K183" s="143"/>
      <c r="L183" s="143"/>
      <c r="M183" s="143"/>
      <c r="N183" s="143"/>
      <c r="O183" s="143"/>
    </row>
    <row r="184" spans="1:15" s="62" customFormat="1" ht="14.25">
      <c r="A184" s="127"/>
      <c r="B184" s="118" t="s">
        <v>26</v>
      </c>
      <c r="C184" s="113" t="s">
        <v>138</v>
      </c>
      <c r="D184" s="114">
        <v>52</v>
      </c>
      <c r="E184" s="157"/>
      <c r="F184" s="156">
        <f>D184*E184</f>
        <v>0</v>
      </c>
      <c r="G184" s="143"/>
      <c r="H184" s="143"/>
      <c r="I184" s="143"/>
      <c r="J184" s="143"/>
      <c r="K184" s="143"/>
      <c r="L184" s="143"/>
      <c r="M184" s="143"/>
      <c r="N184" s="143"/>
      <c r="O184" s="143"/>
    </row>
    <row r="185" spans="1:15" s="62" customFormat="1" ht="14.25">
      <c r="A185" s="127"/>
      <c r="B185" s="118" t="s">
        <v>27</v>
      </c>
      <c r="C185" s="113" t="s">
        <v>129</v>
      </c>
      <c r="D185" s="114">
        <v>6</v>
      </c>
      <c r="E185" s="157"/>
      <c r="F185" s="156">
        <f>D185*E185</f>
        <v>0</v>
      </c>
      <c r="G185" s="143"/>
      <c r="H185" s="143"/>
      <c r="I185" s="143"/>
      <c r="J185" s="143"/>
      <c r="K185" s="143"/>
      <c r="L185" s="143"/>
      <c r="M185" s="143"/>
      <c r="N185" s="143"/>
      <c r="O185" s="143"/>
    </row>
    <row r="186" spans="1:15" s="62" customFormat="1" ht="14.25">
      <c r="A186" s="127"/>
      <c r="B186" s="118" t="s">
        <v>28</v>
      </c>
      <c r="C186" s="113" t="s">
        <v>29</v>
      </c>
      <c r="D186" s="185"/>
      <c r="E186" s="175"/>
      <c r="F186" s="156"/>
      <c r="G186" s="143"/>
      <c r="H186" s="143"/>
      <c r="I186" s="143"/>
      <c r="J186" s="143"/>
      <c r="K186" s="143"/>
      <c r="L186" s="143"/>
      <c r="M186" s="143"/>
      <c r="N186" s="143"/>
      <c r="O186" s="143"/>
    </row>
    <row r="187" spans="1:15" s="62" customFormat="1" ht="14.25">
      <c r="A187" s="127"/>
      <c r="B187" s="118"/>
      <c r="C187" s="113"/>
      <c r="D187" s="185"/>
      <c r="E187" s="175"/>
      <c r="F187" s="156"/>
      <c r="G187" s="143"/>
      <c r="H187" s="143"/>
      <c r="I187" s="143"/>
      <c r="J187" s="143"/>
      <c r="K187" s="143"/>
      <c r="L187" s="143"/>
      <c r="M187" s="143"/>
      <c r="N187" s="143"/>
      <c r="O187" s="143"/>
    </row>
    <row r="188" spans="1:15" s="3" customFormat="1" ht="17.25" customHeight="1">
      <c r="A188" s="69"/>
      <c r="B188" s="98" t="s">
        <v>67</v>
      </c>
      <c r="C188" s="70"/>
      <c r="D188" s="71"/>
      <c r="E188" s="44"/>
      <c r="F188" s="199">
        <f>SUM(F127:F187)</f>
        <v>0</v>
      </c>
      <c r="G188" s="176"/>
      <c r="H188" s="138"/>
      <c r="I188" s="138"/>
      <c r="J188" s="138"/>
      <c r="K188" s="138"/>
      <c r="L188" s="138"/>
      <c r="M188" s="138"/>
      <c r="N188" s="138"/>
      <c r="O188" s="138"/>
    </row>
    <row r="189" spans="1:15" s="1" customFormat="1" ht="24" customHeight="1">
      <c r="A189" s="58" t="s">
        <v>114</v>
      </c>
      <c r="B189" s="59"/>
      <c r="C189" s="60"/>
      <c r="D189" s="179"/>
      <c r="E189" s="164"/>
      <c r="F189" s="145"/>
      <c r="G189" s="141"/>
      <c r="H189" s="141"/>
      <c r="I189" s="141"/>
      <c r="J189" s="141"/>
      <c r="K189" s="141"/>
      <c r="L189" s="141"/>
      <c r="M189" s="141"/>
      <c r="N189" s="141"/>
      <c r="O189" s="141"/>
    </row>
    <row r="190" spans="1:15" s="1" customFormat="1" ht="25.5">
      <c r="A190" s="20" t="s">
        <v>184</v>
      </c>
      <c r="B190" s="196" t="s">
        <v>185</v>
      </c>
      <c r="C190" s="22"/>
      <c r="D190" s="167"/>
      <c r="E190" s="167"/>
      <c r="F190" s="146"/>
      <c r="G190" s="141"/>
      <c r="H190" s="141"/>
      <c r="I190" s="141"/>
      <c r="J190" s="141"/>
      <c r="K190" s="141"/>
      <c r="L190" s="141"/>
      <c r="M190" s="141"/>
      <c r="N190" s="141"/>
      <c r="O190" s="141"/>
    </row>
    <row r="191" spans="1:15" s="1" customFormat="1" ht="9" customHeight="1">
      <c r="A191" s="57"/>
      <c r="B191" s="94"/>
      <c r="C191" s="95"/>
      <c r="D191" s="180"/>
      <c r="E191" s="168"/>
      <c r="F191" s="147"/>
      <c r="G191" s="141"/>
      <c r="H191" s="141"/>
      <c r="I191" s="141"/>
      <c r="J191" s="141"/>
      <c r="K191" s="141"/>
      <c r="L191" s="141"/>
      <c r="M191" s="141"/>
      <c r="N191" s="141"/>
      <c r="O191" s="141"/>
    </row>
    <row r="192" spans="1:15" s="61" customFormat="1" ht="12.75">
      <c r="A192" s="96" t="s">
        <v>186</v>
      </c>
      <c r="B192" s="41" t="s">
        <v>188</v>
      </c>
      <c r="C192" s="93"/>
      <c r="D192" s="181"/>
      <c r="E192" s="169"/>
      <c r="F192" s="148"/>
      <c r="G192" s="142"/>
      <c r="H192" s="189"/>
      <c r="I192" s="142"/>
      <c r="J192" s="142"/>
      <c r="K192" s="142"/>
      <c r="L192" s="142"/>
      <c r="M192" s="142"/>
      <c r="N192" s="142"/>
      <c r="O192" s="142"/>
    </row>
    <row r="193" spans="1:15" s="61" customFormat="1" ht="51">
      <c r="A193" s="96"/>
      <c r="B193" s="41" t="s">
        <v>189</v>
      </c>
      <c r="C193" s="93"/>
      <c r="D193" s="181"/>
      <c r="E193" s="169"/>
      <c r="F193" s="148"/>
      <c r="G193" s="142"/>
      <c r="H193" s="189"/>
      <c r="I193" s="142"/>
      <c r="J193" s="142"/>
      <c r="K193" s="142"/>
      <c r="L193" s="142"/>
      <c r="M193" s="142"/>
      <c r="N193" s="142"/>
      <c r="O193" s="142"/>
    </row>
    <row r="194" spans="1:15" s="61" customFormat="1" ht="12.75">
      <c r="A194" s="96"/>
      <c r="B194" s="41" t="s">
        <v>190</v>
      </c>
      <c r="C194" s="93"/>
      <c r="D194" s="181"/>
      <c r="E194" s="169"/>
      <c r="F194" s="148"/>
      <c r="G194" s="142"/>
      <c r="H194" s="189"/>
      <c r="I194" s="142"/>
      <c r="J194" s="142"/>
      <c r="K194" s="142"/>
      <c r="L194" s="142"/>
      <c r="M194" s="142"/>
      <c r="N194" s="142"/>
      <c r="O194" s="142"/>
    </row>
    <row r="195" spans="1:15" s="61" customFormat="1" ht="12.75">
      <c r="A195" s="96"/>
      <c r="B195" s="41" t="s">
        <v>191</v>
      </c>
      <c r="C195" s="93"/>
      <c r="D195" s="181"/>
      <c r="E195" s="169"/>
      <c r="F195" s="148"/>
      <c r="G195" s="142"/>
      <c r="H195" s="189"/>
      <c r="I195" s="142"/>
      <c r="J195" s="142"/>
      <c r="K195" s="142"/>
      <c r="L195" s="142"/>
      <c r="M195" s="142"/>
      <c r="N195" s="142"/>
      <c r="O195" s="142"/>
    </row>
    <row r="196" spans="1:15" s="61" customFormat="1" ht="12.75">
      <c r="A196" s="96"/>
      <c r="B196" s="41" t="s">
        <v>192</v>
      </c>
      <c r="C196" s="93"/>
      <c r="D196" s="181"/>
      <c r="E196" s="169"/>
      <c r="F196" s="148"/>
      <c r="G196" s="142"/>
      <c r="H196" s="189"/>
      <c r="I196" s="142"/>
      <c r="J196" s="142"/>
      <c r="K196" s="142"/>
      <c r="L196" s="142"/>
      <c r="M196" s="142"/>
      <c r="N196" s="142"/>
      <c r="O196" s="142"/>
    </row>
    <row r="197" spans="1:15" s="61" customFormat="1" ht="12.75">
      <c r="A197" s="96"/>
      <c r="B197" s="41" t="s">
        <v>193</v>
      </c>
      <c r="C197" s="93"/>
      <c r="D197" s="181"/>
      <c r="E197" s="169"/>
      <c r="F197" s="148"/>
      <c r="G197" s="142"/>
      <c r="H197" s="189"/>
      <c r="I197" s="142"/>
      <c r="J197" s="142"/>
      <c r="K197" s="142"/>
      <c r="L197" s="142"/>
      <c r="M197" s="142"/>
      <c r="N197" s="142"/>
      <c r="O197" s="142"/>
    </row>
    <row r="198" spans="1:15" s="61" customFormat="1" ht="12.75">
      <c r="A198" s="96"/>
      <c r="B198" s="41" t="s">
        <v>194</v>
      </c>
      <c r="C198" s="93"/>
      <c r="D198" s="181"/>
      <c r="E198" s="169"/>
      <c r="F198" s="148"/>
      <c r="G198" s="142"/>
      <c r="H198" s="189"/>
      <c r="I198" s="142"/>
      <c r="J198" s="142"/>
      <c r="K198" s="142"/>
      <c r="L198" s="142"/>
      <c r="M198" s="142"/>
      <c r="N198" s="142"/>
      <c r="O198" s="142"/>
    </row>
    <row r="199" spans="1:15" s="1" customFormat="1" ht="14.25">
      <c r="A199" s="102"/>
      <c r="B199" s="41" t="s">
        <v>195</v>
      </c>
      <c r="C199" s="51" t="s">
        <v>138</v>
      </c>
      <c r="D199" s="7">
        <v>1400</v>
      </c>
      <c r="E199" s="197"/>
      <c r="F199" s="8">
        <f>E199*D199</f>
        <v>0</v>
      </c>
      <c r="G199" s="141"/>
      <c r="H199" s="141"/>
      <c r="I199" s="141"/>
      <c r="J199" s="141"/>
      <c r="K199" s="141"/>
      <c r="L199" s="141"/>
      <c r="M199" s="141"/>
      <c r="N199" s="141"/>
      <c r="O199" s="141"/>
    </row>
    <row r="200" spans="1:15" s="1" customFormat="1" ht="14.25">
      <c r="A200" s="102"/>
      <c r="B200" s="41"/>
      <c r="C200" s="51"/>
      <c r="D200" s="177"/>
      <c r="E200" s="197"/>
      <c r="F200" s="198"/>
      <c r="G200" s="141"/>
      <c r="H200" s="141"/>
      <c r="I200" s="141"/>
      <c r="J200" s="141"/>
      <c r="K200" s="141"/>
      <c r="L200" s="141"/>
      <c r="M200" s="141"/>
      <c r="N200" s="141"/>
      <c r="O200" s="141"/>
    </row>
    <row r="201" spans="1:15" s="62" customFormat="1" ht="14.25">
      <c r="A201" s="108" t="s">
        <v>187</v>
      </c>
      <c r="B201" s="41" t="s">
        <v>198</v>
      </c>
      <c r="C201" s="92"/>
      <c r="D201" s="181"/>
      <c r="E201" s="150"/>
      <c r="F201" s="151"/>
      <c r="G201" s="143"/>
      <c r="H201" s="143"/>
      <c r="I201" s="143"/>
      <c r="J201" s="143"/>
      <c r="K201" s="143"/>
      <c r="L201" s="143"/>
      <c r="M201" s="143"/>
      <c r="N201" s="143"/>
      <c r="O201" s="143"/>
    </row>
    <row r="202" spans="1:15" s="62" customFormat="1" ht="51">
      <c r="A202" s="108"/>
      <c r="B202" s="41" t="s">
        <v>199</v>
      </c>
      <c r="C202" s="92"/>
      <c r="D202" s="181"/>
      <c r="E202" s="150"/>
      <c r="F202" s="151"/>
      <c r="G202" s="143"/>
      <c r="H202" s="143"/>
      <c r="I202" s="143"/>
      <c r="J202" s="143"/>
      <c r="K202" s="143"/>
      <c r="L202" s="143"/>
      <c r="M202" s="143"/>
      <c r="N202" s="143"/>
      <c r="O202" s="143"/>
    </row>
    <row r="203" spans="1:15" s="62" customFormat="1" ht="14.25" customHeight="1">
      <c r="A203" s="108"/>
      <c r="B203" s="41" t="s">
        <v>13</v>
      </c>
      <c r="C203" s="51" t="s">
        <v>129</v>
      </c>
      <c r="D203" s="7">
        <v>1</v>
      </c>
      <c r="E203" s="150"/>
      <c r="F203" s="8">
        <f>E203*D203</f>
        <v>0</v>
      </c>
      <c r="G203" s="143"/>
      <c r="H203" s="143"/>
      <c r="I203" s="143"/>
      <c r="J203" s="143"/>
      <c r="K203" s="143"/>
      <c r="L203" s="143"/>
      <c r="M203" s="143"/>
      <c r="N203" s="143"/>
      <c r="O203" s="143"/>
    </row>
    <row r="204" spans="1:15" s="62" customFormat="1" ht="14.25" customHeight="1">
      <c r="A204" s="108"/>
      <c r="B204" s="41"/>
      <c r="C204" s="51"/>
      <c r="D204" s="7"/>
      <c r="E204" s="150"/>
      <c r="F204" s="8"/>
      <c r="G204" s="143"/>
      <c r="H204" s="143"/>
      <c r="I204" s="143"/>
      <c r="J204" s="143"/>
      <c r="K204" s="143"/>
      <c r="L204" s="143"/>
      <c r="M204" s="143"/>
      <c r="N204" s="143"/>
      <c r="O204" s="143"/>
    </row>
    <row r="205" spans="1:15" s="62" customFormat="1" ht="45" customHeight="1">
      <c r="A205" s="108" t="s">
        <v>200</v>
      </c>
      <c r="B205" s="235" t="s">
        <v>219</v>
      </c>
      <c r="C205" s="51"/>
      <c r="D205" s="7"/>
      <c r="E205" s="150"/>
      <c r="F205" s="8"/>
      <c r="G205" s="143"/>
      <c r="H205" s="143"/>
      <c r="I205" s="143"/>
      <c r="J205" s="143"/>
      <c r="K205" s="143"/>
      <c r="L205" s="143"/>
      <c r="M205" s="143"/>
      <c r="N205" s="143"/>
      <c r="O205" s="143"/>
    </row>
    <row r="206" spans="1:15" s="62" customFormat="1" ht="14.25" customHeight="1">
      <c r="A206" s="108"/>
      <c r="B206" s="235" t="s">
        <v>201</v>
      </c>
      <c r="C206" s="51"/>
      <c r="D206" s="7"/>
      <c r="E206" s="150"/>
      <c r="F206" s="8"/>
      <c r="G206" s="143"/>
      <c r="H206" s="143"/>
      <c r="I206" s="143"/>
      <c r="J206" s="143"/>
      <c r="K206" s="143"/>
      <c r="L206" s="143"/>
      <c r="M206" s="143"/>
      <c r="N206" s="143"/>
      <c r="O206" s="143"/>
    </row>
    <row r="207" spans="1:15" s="62" customFormat="1" ht="178.5">
      <c r="A207" s="108"/>
      <c r="B207" s="235" t="s">
        <v>220</v>
      </c>
      <c r="C207" s="51"/>
      <c r="D207" s="7"/>
      <c r="E207" s="150"/>
      <c r="F207" s="8"/>
      <c r="G207" s="143"/>
      <c r="H207" s="143"/>
      <c r="I207" s="143"/>
      <c r="J207" s="143"/>
      <c r="K207" s="143"/>
      <c r="L207" s="143"/>
      <c r="M207" s="143"/>
      <c r="N207" s="143"/>
      <c r="O207" s="143"/>
    </row>
    <row r="208" spans="1:15" s="62" customFormat="1" ht="25.5">
      <c r="A208" s="108"/>
      <c r="B208" s="235" t="s">
        <v>202</v>
      </c>
      <c r="C208" s="51"/>
      <c r="D208" s="7"/>
      <c r="E208" s="150"/>
      <c r="F208" s="8"/>
      <c r="G208" s="143"/>
      <c r="H208" s="143"/>
      <c r="I208" s="143"/>
      <c r="J208" s="143"/>
      <c r="K208" s="143"/>
      <c r="L208" s="143"/>
      <c r="M208" s="143"/>
      <c r="N208" s="143"/>
      <c r="O208" s="143"/>
    </row>
    <row r="209" spans="1:15" s="62" customFormat="1" ht="14.25" customHeight="1">
      <c r="A209" s="108"/>
      <c r="B209" s="235" t="s">
        <v>203</v>
      </c>
      <c r="C209" s="51" t="s">
        <v>138</v>
      </c>
      <c r="D209" s="7">
        <v>1400</v>
      </c>
      <c r="E209" s="150"/>
      <c r="F209" s="8">
        <f>E209*D209</f>
        <v>0</v>
      </c>
      <c r="G209" s="143"/>
      <c r="H209" s="143"/>
      <c r="I209" s="143"/>
      <c r="J209" s="143"/>
      <c r="K209" s="143"/>
      <c r="L209" s="143"/>
      <c r="M209" s="143"/>
      <c r="N209" s="143"/>
      <c r="O209" s="143"/>
    </row>
    <row r="210" spans="1:15" s="62" customFormat="1" ht="14.25" customHeight="1">
      <c r="A210" s="108"/>
      <c r="B210" s="41"/>
      <c r="C210" s="51"/>
      <c r="D210" s="7"/>
      <c r="E210" s="150"/>
      <c r="F210" s="8"/>
      <c r="G210" s="143"/>
      <c r="H210" s="143"/>
      <c r="I210" s="143"/>
      <c r="J210" s="143"/>
      <c r="K210" s="143"/>
      <c r="L210" s="143"/>
      <c r="M210" s="143"/>
      <c r="N210" s="143"/>
      <c r="O210" s="143"/>
    </row>
    <row r="211" spans="1:15" s="62" customFormat="1" ht="51">
      <c r="A211" s="108" t="s">
        <v>204</v>
      </c>
      <c r="B211" s="41" t="s">
        <v>205</v>
      </c>
      <c r="C211" s="51"/>
      <c r="D211" s="7"/>
      <c r="E211" s="150"/>
      <c r="F211" s="8"/>
      <c r="G211" s="143"/>
      <c r="H211" s="143"/>
      <c r="I211" s="143"/>
      <c r="J211" s="143"/>
      <c r="K211" s="143"/>
      <c r="L211" s="143"/>
      <c r="M211" s="143"/>
      <c r="N211" s="143"/>
      <c r="O211" s="143"/>
    </row>
    <row r="212" spans="1:15" s="62" customFormat="1" ht="14.25" customHeight="1">
      <c r="A212" s="108"/>
      <c r="B212" s="41" t="s">
        <v>206</v>
      </c>
      <c r="C212" s="51"/>
      <c r="D212" s="7"/>
      <c r="E212" s="150"/>
      <c r="F212" s="8"/>
      <c r="G212" s="143"/>
      <c r="H212" s="143"/>
      <c r="I212" s="143"/>
      <c r="J212" s="143"/>
      <c r="K212" s="143"/>
      <c r="L212" s="143"/>
      <c r="M212" s="143"/>
      <c r="N212" s="143"/>
      <c r="O212" s="143"/>
    </row>
    <row r="213" spans="1:15" s="62" customFormat="1" ht="14.25" customHeight="1">
      <c r="A213" s="108"/>
      <c r="B213" s="41" t="s">
        <v>13</v>
      </c>
      <c r="C213" s="51" t="s">
        <v>129</v>
      </c>
      <c r="D213" s="7">
        <v>8</v>
      </c>
      <c r="E213" s="150"/>
      <c r="F213" s="8">
        <f>E213*D213</f>
        <v>0</v>
      </c>
      <c r="G213" s="143"/>
      <c r="H213" s="143"/>
      <c r="I213" s="143"/>
      <c r="J213" s="143"/>
      <c r="K213" s="143"/>
      <c r="L213" s="143"/>
      <c r="M213" s="143"/>
      <c r="N213" s="143"/>
      <c r="O213" s="143"/>
    </row>
    <row r="214" spans="1:15" s="62" customFormat="1" ht="14.25" customHeight="1">
      <c r="A214" s="108"/>
      <c r="B214" s="41"/>
      <c r="C214" s="51"/>
      <c r="D214" s="7"/>
      <c r="E214" s="150"/>
      <c r="F214" s="8"/>
      <c r="G214" s="143"/>
      <c r="H214" s="143"/>
      <c r="I214" s="143"/>
      <c r="J214" s="143"/>
      <c r="K214" s="143"/>
      <c r="L214" s="143"/>
      <c r="M214" s="143"/>
      <c r="N214" s="143"/>
      <c r="O214" s="143"/>
    </row>
    <row r="215" spans="1:15" s="62" customFormat="1" ht="96.75" customHeight="1">
      <c r="A215" s="108" t="s">
        <v>207</v>
      </c>
      <c r="B215" s="41" t="s">
        <v>208</v>
      </c>
      <c r="C215" s="51"/>
      <c r="D215" s="7"/>
      <c r="E215" s="150"/>
      <c r="F215" s="8"/>
      <c r="G215" s="143"/>
      <c r="H215" s="143"/>
      <c r="I215" s="143"/>
      <c r="J215" s="143"/>
      <c r="K215" s="143"/>
      <c r="L215" s="143"/>
      <c r="M215" s="143"/>
      <c r="N215" s="143"/>
      <c r="O215" s="143"/>
    </row>
    <row r="216" spans="1:15" s="62" customFormat="1" ht="14.25" customHeight="1">
      <c r="A216" s="108"/>
      <c r="B216" s="41" t="s">
        <v>13</v>
      </c>
      <c r="C216" s="51" t="s">
        <v>129</v>
      </c>
      <c r="D216" s="7">
        <v>8</v>
      </c>
      <c r="E216" s="150"/>
      <c r="F216" s="8">
        <f>E216*D216</f>
        <v>0</v>
      </c>
      <c r="G216" s="143"/>
      <c r="H216" s="143"/>
      <c r="I216" s="143"/>
      <c r="J216" s="143"/>
      <c r="K216" s="143"/>
      <c r="L216" s="143"/>
      <c r="M216" s="143"/>
      <c r="N216" s="143"/>
      <c r="O216" s="143"/>
    </row>
    <row r="217" spans="1:15" s="62" customFormat="1" ht="14.25" customHeight="1">
      <c r="A217" s="108"/>
      <c r="B217" s="41"/>
      <c r="C217" s="51"/>
      <c r="D217" s="7"/>
      <c r="E217" s="150"/>
      <c r="F217" s="8"/>
      <c r="G217" s="143"/>
      <c r="H217" s="143"/>
      <c r="I217" s="143"/>
      <c r="J217" s="143"/>
      <c r="K217" s="143"/>
      <c r="L217" s="143"/>
      <c r="M217" s="143"/>
      <c r="N217" s="143"/>
      <c r="O217" s="143"/>
    </row>
    <row r="218" spans="1:15" s="62" customFormat="1" ht="14.25" customHeight="1">
      <c r="A218" s="108" t="s">
        <v>209</v>
      </c>
      <c r="B218" s="41" t="s">
        <v>210</v>
      </c>
      <c r="C218" s="51"/>
      <c r="D218" s="7"/>
      <c r="E218" s="150"/>
      <c r="F218" s="8"/>
      <c r="G218" s="143"/>
      <c r="H218" s="143"/>
      <c r="I218" s="143"/>
      <c r="J218" s="143"/>
      <c r="K218" s="143"/>
      <c r="L218" s="143"/>
      <c r="M218" s="143"/>
      <c r="N218" s="143"/>
      <c r="O218" s="143"/>
    </row>
    <row r="219" spans="1:15" s="62" customFormat="1" ht="14.25" customHeight="1">
      <c r="A219" s="108"/>
      <c r="B219" s="41" t="s">
        <v>203</v>
      </c>
      <c r="C219" s="51" t="s">
        <v>138</v>
      </c>
      <c r="D219" s="7">
        <v>2800</v>
      </c>
      <c r="E219" s="150"/>
      <c r="F219" s="8">
        <f>E219*D219</f>
        <v>0</v>
      </c>
      <c r="G219" s="143"/>
      <c r="H219" s="143"/>
      <c r="I219" s="143"/>
      <c r="J219" s="143"/>
      <c r="K219" s="143"/>
      <c r="L219" s="143"/>
      <c r="M219" s="143"/>
      <c r="N219" s="143"/>
      <c r="O219" s="143"/>
    </row>
    <row r="220" spans="1:15" s="62" customFormat="1" ht="14.25" customHeight="1">
      <c r="A220" s="108"/>
      <c r="B220" s="41"/>
      <c r="C220" s="51"/>
      <c r="D220" s="7"/>
      <c r="E220" s="150"/>
      <c r="F220" s="8"/>
      <c r="G220" s="143"/>
      <c r="H220" s="143"/>
      <c r="I220" s="143"/>
      <c r="J220" s="143"/>
      <c r="K220" s="143"/>
      <c r="L220" s="143"/>
      <c r="M220" s="143"/>
      <c r="N220" s="143"/>
      <c r="O220" s="143"/>
    </row>
    <row r="221" spans="1:15" s="62" customFormat="1" ht="14.25" customHeight="1">
      <c r="A221" s="108" t="s">
        <v>211</v>
      </c>
      <c r="B221" s="41" t="s">
        <v>212</v>
      </c>
      <c r="C221" s="51"/>
      <c r="D221" s="7"/>
      <c r="E221" s="150"/>
      <c r="F221" s="8"/>
      <c r="G221" s="143"/>
      <c r="H221" s="143"/>
      <c r="I221" s="143"/>
      <c r="J221" s="143"/>
      <c r="K221" s="143"/>
      <c r="L221" s="143"/>
      <c r="M221" s="143"/>
      <c r="N221" s="143"/>
      <c r="O221" s="143"/>
    </row>
    <row r="222" spans="1:15" s="62" customFormat="1" ht="14.25" customHeight="1">
      <c r="A222" s="108"/>
      <c r="B222" s="41" t="s">
        <v>13</v>
      </c>
      <c r="C222" s="51" t="s">
        <v>129</v>
      </c>
      <c r="D222" s="7">
        <v>960</v>
      </c>
      <c r="E222" s="150"/>
      <c r="F222" s="8">
        <f>E222*D222</f>
        <v>0</v>
      </c>
      <c r="G222" s="143"/>
      <c r="H222" s="143"/>
      <c r="I222" s="143"/>
      <c r="J222" s="143"/>
      <c r="K222" s="143"/>
      <c r="L222" s="143"/>
      <c r="M222" s="143"/>
      <c r="N222" s="143"/>
      <c r="O222" s="143"/>
    </row>
    <row r="223" spans="1:15" s="62" customFormat="1" ht="14.25" customHeight="1">
      <c r="A223" s="108"/>
      <c r="B223" s="41"/>
      <c r="C223" s="51"/>
      <c r="D223" s="7"/>
      <c r="E223" s="150"/>
      <c r="F223" s="8"/>
      <c r="G223" s="143"/>
      <c r="H223" s="143"/>
      <c r="I223" s="143"/>
      <c r="J223" s="143"/>
      <c r="K223" s="143"/>
      <c r="L223" s="143"/>
      <c r="M223" s="143"/>
      <c r="N223" s="143"/>
      <c r="O223" s="143"/>
    </row>
    <row r="224" spans="1:15" s="62" customFormat="1" ht="38.25">
      <c r="A224" s="108" t="s">
        <v>213</v>
      </c>
      <c r="B224" s="41" t="s">
        <v>214</v>
      </c>
      <c r="C224" s="51" t="s">
        <v>195</v>
      </c>
      <c r="D224" s="7">
        <v>1</v>
      </c>
      <c r="E224" s="150"/>
      <c r="F224" s="8">
        <f>E224*D224</f>
        <v>0</v>
      </c>
      <c r="G224" s="143"/>
      <c r="H224" s="143"/>
      <c r="I224" s="143"/>
      <c r="J224" s="143"/>
      <c r="K224" s="143"/>
      <c r="L224" s="143"/>
      <c r="M224" s="143"/>
      <c r="N224" s="143"/>
      <c r="O224" s="143"/>
    </row>
    <row r="225" spans="1:15" s="62" customFormat="1" ht="14.25" customHeight="1">
      <c r="A225" s="108"/>
      <c r="B225" s="41"/>
      <c r="C225" s="51"/>
      <c r="D225" s="7"/>
      <c r="E225" s="150"/>
      <c r="F225" s="8"/>
      <c r="G225" s="143"/>
      <c r="H225" s="143"/>
      <c r="I225" s="143"/>
      <c r="J225" s="143"/>
      <c r="K225" s="143"/>
      <c r="L225" s="143"/>
      <c r="M225" s="143"/>
      <c r="N225" s="143"/>
      <c r="O225" s="143"/>
    </row>
    <row r="226" spans="1:15" s="62" customFormat="1" ht="25.5">
      <c r="A226" s="108" t="s">
        <v>215</v>
      </c>
      <c r="B226" s="41" t="s">
        <v>216</v>
      </c>
      <c r="C226" s="51"/>
      <c r="D226" s="7"/>
      <c r="E226" s="150"/>
      <c r="F226" s="8"/>
      <c r="G226" s="143"/>
      <c r="H226" s="143"/>
      <c r="I226" s="143"/>
      <c r="J226" s="143"/>
      <c r="K226" s="143"/>
      <c r="L226" s="143"/>
      <c r="M226" s="143"/>
      <c r="N226" s="143"/>
      <c r="O226" s="143"/>
    </row>
    <row r="227" spans="1:15" s="62" customFormat="1" ht="14.25" customHeight="1">
      <c r="A227" s="108"/>
      <c r="B227" s="41" t="s">
        <v>203</v>
      </c>
      <c r="C227" s="51" t="s">
        <v>138</v>
      </c>
      <c r="D227" s="7">
        <v>2800</v>
      </c>
      <c r="E227" s="150"/>
      <c r="F227" s="8">
        <f>E227*D227</f>
        <v>0</v>
      </c>
      <c r="G227" s="143"/>
      <c r="H227" s="143"/>
      <c r="I227" s="143"/>
      <c r="J227" s="143"/>
      <c r="K227" s="143"/>
      <c r="L227" s="143"/>
      <c r="M227" s="143"/>
      <c r="N227" s="143"/>
      <c r="O227" s="143"/>
    </row>
    <row r="228" spans="1:15" s="1" customFormat="1" ht="14.25">
      <c r="A228" s="102"/>
      <c r="B228" s="103"/>
      <c r="C228" s="101"/>
      <c r="D228" s="182"/>
      <c r="E228" s="170"/>
      <c r="F228" s="149"/>
      <c r="G228" s="141"/>
      <c r="H228" s="141"/>
      <c r="I228" s="141"/>
      <c r="J228" s="141"/>
      <c r="K228" s="141"/>
      <c r="L228" s="141"/>
      <c r="M228" s="141"/>
      <c r="N228" s="141"/>
      <c r="O228" s="141"/>
    </row>
    <row r="229" spans="1:15" s="3" customFormat="1" ht="25.5">
      <c r="A229" s="69"/>
      <c r="B229" s="232" t="s">
        <v>197</v>
      </c>
      <c r="C229" s="70"/>
      <c r="D229" s="178"/>
      <c r="E229" s="165"/>
      <c r="F229" s="199">
        <f>SUM(F191:F228)</f>
        <v>0</v>
      </c>
      <c r="G229" s="138"/>
      <c r="H229" s="138"/>
      <c r="I229" s="138"/>
      <c r="J229" s="138"/>
      <c r="K229" s="138"/>
      <c r="L229" s="138"/>
      <c r="M229" s="138"/>
      <c r="N229" s="138"/>
      <c r="O229" s="138"/>
    </row>
    <row r="230" spans="1:15" s="3" customFormat="1" ht="50.25" customHeight="1" thickBot="1">
      <c r="A230" s="97"/>
      <c r="B230" s="52"/>
      <c r="C230" s="53"/>
      <c r="D230" s="54"/>
      <c r="E230" s="158"/>
      <c r="F230" s="159"/>
      <c r="G230" s="138"/>
      <c r="H230" s="138"/>
      <c r="I230" s="138"/>
      <c r="J230" s="138"/>
      <c r="K230" s="138"/>
      <c r="L230" s="138"/>
      <c r="M230" s="138"/>
      <c r="N230" s="138"/>
      <c r="O230" s="138"/>
    </row>
    <row r="231" spans="1:15" s="3" customFormat="1" ht="26.25" customHeight="1" thickBot="1">
      <c r="A231" s="29"/>
      <c r="B231" s="72" t="s">
        <v>109</v>
      </c>
      <c r="C231" s="30"/>
      <c r="D231" s="31"/>
      <c r="E231" s="132"/>
      <c r="F231" s="160"/>
      <c r="G231" s="138"/>
      <c r="H231" s="138"/>
      <c r="I231" s="138"/>
      <c r="J231" s="138"/>
      <c r="K231" s="138"/>
      <c r="L231" s="138"/>
      <c r="M231" s="138"/>
      <c r="N231" s="138"/>
      <c r="O231" s="138"/>
    </row>
    <row r="232" spans="1:15" ht="14.25">
      <c r="A232" s="50"/>
      <c r="B232" s="76"/>
      <c r="C232" s="77"/>
      <c r="D232" s="73"/>
      <c r="E232" s="74"/>
      <c r="F232" s="47"/>
      <c r="G232" s="140"/>
      <c r="H232" s="140"/>
      <c r="I232" s="140"/>
      <c r="J232" s="140"/>
      <c r="K232" s="140"/>
      <c r="L232" s="140"/>
      <c r="M232" s="140"/>
      <c r="N232" s="140"/>
      <c r="O232" s="140"/>
    </row>
    <row r="233" spans="1:15" s="2" customFormat="1" ht="20.25" customHeight="1">
      <c r="A233" s="78" t="s">
        <v>110</v>
      </c>
      <c r="B233" s="79" t="s">
        <v>139</v>
      </c>
      <c r="C233" s="80"/>
      <c r="D233" s="81"/>
      <c r="E233" s="82"/>
      <c r="F233" s="226">
        <f>SUM(F7:F27)</f>
        <v>0</v>
      </c>
      <c r="G233" s="135"/>
      <c r="H233" s="135"/>
      <c r="I233" s="135"/>
      <c r="J233" s="135"/>
      <c r="K233" s="135"/>
      <c r="L233" s="135"/>
      <c r="M233" s="135"/>
      <c r="N233" s="135"/>
      <c r="O233" s="135"/>
    </row>
    <row r="234" spans="1:15" ht="20.25" customHeight="1">
      <c r="A234" s="83" t="s">
        <v>111</v>
      </c>
      <c r="B234" s="84" t="s">
        <v>141</v>
      </c>
      <c r="C234" s="85"/>
      <c r="D234" s="86"/>
      <c r="E234" s="161"/>
      <c r="F234" s="227">
        <f>SUM(F32:F98)</f>
        <v>0</v>
      </c>
      <c r="G234" s="140"/>
      <c r="H234" s="140"/>
      <c r="I234" s="140"/>
      <c r="J234" s="140"/>
      <c r="K234" s="140"/>
      <c r="L234" s="140"/>
      <c r="M234" s="140"/>
      <c r="N234" s="140"/>
      <c r="O234" s="140"/>
    </row>
    <row r="235" spans="1:15" ht="20.25" customHeight="1">
      <c r="A235" s="83" t="s">
        <v>112</v>
      </c>
      <c r="B235" s="84" t="s">
        <v>128</v>
      </c>
      <c r="C235" s="85"/>
      <c r="D235" s="86"/>
      <c r="E235" s="161"/>
      <c r="F235" s="227">
        <f>SUM(F104:F112)</f>
        <v>0</v>
      </c>
      <c r="G235" s="140"/>
      <c r="H235" s="187"/>
      <c r="I235" s="140"/>
      <c r="J235" s="140"/>
      <c r="K235" s="140"/>
      <c r="L235" s="140"/>
      <c r="M235" s="140"/>
      <c r="N235" s="140"/>
      <c r="O235" s="140"/>
    </row>
    <row r="236" spans="1:15" ht="20.25" customHeight="1">
      <c r="A236" s="83" t="s">
        <v>94</v>
      </c>
      <c r="B236" s="84" t="s">
        <v>132</v>
      </c>
      <c r="C236" s="85"/>
      <c r="D236" s="86"/>
      <c r="E236" s="161"/>
      <c r="F236" s="227">
        <f>SUM(F118:F123)</f>
        <v>0</v>
      </c>
      <c r="G236" s="140"/>
      <c r="H236" s="140"/>
      <c r="I236" s="187"/>
      <c r="J236" s="140"/>
      <c r="K236" s="140"/>
      <c r="L236" s="140"/>
      <c r="M236" s="140"/>
      <c r="N236" s="140"/>
      <c r="O236" s="140"/>
    </row>
    <row r="237" spans="1:15" ht="20.25" customHeight="1">
      <c r="A237" s="107" t="s">
        <v>66</v>
      </c>
      <c r="B237" s="128" t="s">
        <v>48</v>
      </c>
      <c r="C237" s="129"/>
      <c r="D237" s="130"/>
      <c r="E237" s="124"/>
      <c r="F237" s="228">
        <f>SUM(F130:F187)</f>
        <v>0</v>
      </c>
      <c r="G237" s="140"/>
      <c r="H237" s="140"/>
      <c r="I237" s="140"/>
      <c r="J237" s="140"/>
      <c r="K237" s="140"/>
      <c r="L237" s="140"/>
      <c r="M237" s="140"/>
      <c r="N237" s="140"/>
      <c r="O237" s="140"/>
    </row>
    <row r="238" spans="1:15" ht="25.5">
      <c r="A238" s="107" t="s">
        <v>196</v>
      </c>
      <c r="B238" s="231" t="s">
        <v>185</v>
      </c>
      <c r="C238" s="129"/>
      <c r="D238" s="130"/>
      <c r="E238" s="124"/>
      <c r="F238" s="228">
        <f>SUM(F193:F228)</f>
        <v>0</v>
      </c>
      <c r="G238" s="140"/>
      <c r="H238" s="140"/>
      <c r="I238" s="140"/>
      <c r="J238" s="140"/>
      <c r="K238" s="140"/>
      <c r="L238" s="140"/>
      <c r="M238" s="140"/>
      <c r="N238" s="140"/>
      <c r="O238" s="140"/>
    </row>
    <row r="239" spans="1:15" ht="20.25" customHeight="1" thickBot="1">
      <c r="A239" s="87"/>
      <c r="B239" s="88"/>
      <c r="C239" s="89"/>
      <c r="D239" s="90"/>
      <c r="E239" s="162"/>
      <c r="F239" s="229"/>
      <c r="G239" s="140"/>
      <c r="H239" s="140"/>
      <c r="I239" s="140"/>
      <c r="J239" s="140"/>
      <c r="K239" s="140"/>
      <c r="L239" s="140"/>
      <c r="M239" s="140"/>
      <c r="N239" s="140"/>
      <c r="O239" s="140"/>
    </row>
    <row r="240" spans="1:6" ht="27" customHeight="1" thickBot="1">
      <c r="A240" s="75"/>
      <c r="B240" s="72" t="s">
        <v>113</v>
      </c>
      <c r="C240" s="30"/>
      <c r="D240" s="31"/>
      <c r="E240" s="132"/>
      <c r="F240" s="230">
        <f>SUM(F233:F238)</f>
        <v>0</v>
      </c>
    </row>
    <row r="241" spans="5:6" ht="14.25">
      <c r="E241" s="163"/>
      <c r="F241" s="163"/>
    </row>
    <row r="242" spans="5:6" ht="14.25">
      <c r="E242" s="163"/>
      <c r="F242" s="163"/>
    </row>
    <row r="247" ht="14.25">
      <c r="F247" s="131"/>
    </row>
  </sheetData>
  <sheetProtection/>
  <mergeCells count="9">
    <mergeCell ref="G2:P2"/>
    <mergeCell ref="H57:O57"/>
    <mergeCell ref="H64:M64"/>
    <mergeCell ref="H51:O51"/>
    <mergeCell ref="H35:J35"/>
    <mergeCell ref="H44:J44"/>
    <mergeCell ref="H49:O49"/>
    <mergeCell ref="H47:O47"/>
    <mergeCell ref="H48:J48"/>
  </mergeCells>
  <printOptions/>
  <pageMargins left="0.7480314960629921" right="0.1968503937007874" top="1.220472440944882" bottom="1.4173228346456694" header="0.4330708661417323" footer="0.4330708661417323"/>
  <pageSetup firstPageNumber="1" useFirstPageNumber="1" fitToHeight="15" horizontalDpi="600" verticalDpi="600" orientation="portrait" paperSize="9" scale="79" r:id="rId1"/>
  <headerFooter alignWithMargins="0">
    <oddHeader>&amp;LITER ITINERIS d.o.o.
Ostravska 12, Split&amp;C
&amp;Rstudeni 2016</oddHeader>
    <oddFooter>&amp;C&amp;"Trebuchet MS,Regular"&amp;10CESTA LJUBIČIĆI - ŠVONJE
03/16&amp;R&amp;"Trebuchet MS,Regular"&amp;10&amp;P/&amp;N</oddFooter>
  </headerFooter>
  <rowBreaks count="12" manualBreakCount="12">
    <brk id="17" max="5" man="1"/>
    <brk id="28" max="5" man="1"/>
    <brk id="57" max="5" man="1"/>
    <brk id="72" max="5" man="1"/>
    <brk id="88" max="5" man="1"/>
    <brk id="99" max="5" man="1"/>
    <brk id="114" max="5" man="1"/>
    <brk id="124" max="5" man="1"/>
    <brk id="147" max="5" man="1"/>
    <brk id="161" max="5" man="1"/>
    <brk id="180" max="5" man="1"/>
    <brk id="2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Gjorgje Stanović</dc:creator>
  <cp:keywords/>
  <dc:description/>
  <cp:lastModifiedBy>Korisnik</cp:lastModifiedBy>
  <cp:lastPrinted>2016-12-05T15:51:05Z</cp:lastPrinted>
  <dcterms:created xsi:type="dcterms:W3CDTF">2001-10-25T08:41:27Z</dcterms:created>
  <dcterms:modified xsi:type="dcterms:W3CDTF">2023-10-16T11:31:18Z</dcterms:modified>
  <cp:category/>
  <cp:version/>
  <cp:contentType/>
  <cp:contentStatus/>
</cp:coreProperties>
</file>